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2520" windowWidth="19440" windowHeight="7230"/>
  </bookViews>
  <sheets>
    <sheet name="ТРАФАРЕТ" sheetId="1" r:id="rId1"/>
  </sheets>
  <calcPr calcId="145621" fullPrecision="0"/>
</workbook>
</file>

<file path=xl/calcChain.xml><?xml version="1.0" encoding="utf-8"?>
<calcChain xmlns="http://schemas.openxmlformats.org/spreadsheetml/2006/main">
  <c r="I19" i="1" l="1"/>
  <c r="N19" i="1" s="1"/>
  <c r="I34" i="1"/>
  <c r="N34" i="1" s="1"/>
  <c r="I31" i="1"/>
  <c r="N31" i="1" s="1"/>
  <c r="I30" i="1"/>
  <c r="N30" i="1" s="1"/>
  <c r="D37" i="1" l="1"/>
  <c r="E37" i="1"/>
  <c r="F37" i="1"/>
  <c r="G37" i="1"/>
  <c r="H37" i="1"/>
  <c r="I37" i="1"/>
  <c r="I46" i="1"/>
  <c r="N46" i="1"/>
  <c r="D49" i="1"/>
  <c r="E49" i="1"/>
  <c r="F49" i="1"/>
  <c r="G49" i="1"/>
  <c r="H49" i="1"/>
  <c r="I50" i="1"/>
  <c r="N50" i="1"/>
  <c r="I51" i="1"/>
  <c r="I49" i="1" s="1"/>
  <c r="N51" i="1"/>
  <c r="N49" i="1" s="1"/>
  <c r="I53" i="1"/>
  <c r="N53" i="1"/>
  <c r="E61" i="1"/>
  <c r="F61" i="1"/>
  <c r="G61" i="1"/>
  <c r="H61" i="1"/>
  <c r="N61" i="1"/>
  <c r="I62" i="1"/>
  <c r="I63" i="1"/>
  <c r="I61" i="1" s="1"/>
  <c r="D64" i="1"/>
  <c r="E64" i="1"/>
  <c r="F64" i="1"/>
  <c r="G64" i="1"/>
  <c r="H64" i="1"/>
  <c r="N64" i="1"/>
  <c r="I65" i="1"/>
  <c r="I66" i="1"/>
  <c r="I64" i="1" s="1"/>
  <c r="D67" i="1"/>
  <c r="E67" i="1"/>
  <c r="F67" i="1"/>
  <c r="I68" i="1"/>
  <c r="N68" i="1"/>
  <c r="I69" i="1"/>
  <c r="I67" i="1" s="1"/>
  <c r="N69" i="1"/>
  <c r="N67" i="1" s="1"/>
  <c r="D70" i="1"/>
  <c r="E70" i="1"/>
  <c r="F70" i="1"/>
  <c r="G70" i="1"/>
  <c r="H70" i="1"/>
  <c r="I71" i="1"/>
  <c r="N71" i="1"/>
  <c r="I72" i="1"/>
  <c r="I70" i="1"/>
  <c r="N72" i="1"/>
  <c r="N70" i="1" s="1"/>
  <c r="H82" i="1"/>
  <c r="H86" i="1"/>
</calcChain>
</file>

<file path=xl/sharedStrings.xml><?xml version="1.0" encoding="utf-8"?>
<sst xmlns="http://schemas.openxmlformats.org/spreadsheetml/2006/main" count="267" uniqueCount="175">
  <si>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</si>
  <si>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</si>
  <si>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</si>
  <si>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</si>
  <si>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</si>
  <si>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</si>
  <si>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</si>
  <si>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</si>
  <si>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</si>
  <si>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</si>
  <si>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</si>
  <si>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</si>
  <si>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</si>
  <si>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</si>
  <si>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</si>
  <si>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</si>
  <si>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</si>
  <si>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</si>
  <si>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</si>
  <si>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</si>
  <si>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</si>
  <si>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</si>
  <si>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Не исполнено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</si>
  <si>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</si>
  <si>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</si>
  <si>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</si>
  <si>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</si>
  <si>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</si>
  <si>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</si>
  <si>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</si>
  <si>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</si>
  <si>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</si>
  <si>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</si>
  <si>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</si>
  <si>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</si>
  <si>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Результат исполнения  (дефицит / профицит)</t>
  </si>
  <si>
    <t>3. Источники финансирования дефицита средств учреждения</t>
  </si>
  <si>
    <t>500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</si>
  <si>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</si>
  <si>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</si>
  <si>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</si>
  <si>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</si>
  <si>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</si>
  <si>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</si>
  <si>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</si>
  <si>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</si>
  <si>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</si>
  <si>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</si>
  <si>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</si>
  <si>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</si>
  <si>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</si>
  <si>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</si>
  <si>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</si>
  <si>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</si>
  <si>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730</t>
  </si>
  <si>
    <t xml:space="preserve"> 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</si>
  <si>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</si>
  <si>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</si>
  <si>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</si>
  <si>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</si>
  <si>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</si>
  <si>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</si>
  <si>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</si>
  <si>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</si>
  <si>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</si>
  <si>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</si>
  <si>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</si>
  <si>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</si>
  <si>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</si>
  <si>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</si>
  <si>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</si>
  <si>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</si>
  <si>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</si>
  <si>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</si>
  <si>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</si>
  <si>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</si>
  <si>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</si>
  <si>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</si>
  <si>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</si>
  <si>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</si>
  <si>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</si>
  <si>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</si>
  <si>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</si>
  <si>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плановых
назначений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</si>
  <si>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</si>
  <si>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</si>
  <si>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</si>
  <si>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</si>
  <si>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</si>
  <si>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</si>
  <si>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</si>
  <si>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</si>
  <si>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</si>
  <si>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</si>
  <si>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</si>
  <si>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</si>
  <si>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</si>
  <si>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</si>
  <si>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</si>
  <si>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</si>
  <si>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r>
      <t>Доходы</t>
    </r>
    <r>
      <rPr>
        <sz val="8"/>
        <rFont val="Arial Cyr"/>
        <family val="2"/>
        <charset val="204"/>
      </rPr>
      <t xml:space="preserve"> - всего
    в том числе:</t>
    </r>
  </si>
  <si>
    <r>
      <t>Расходы</t>
    </r>
    <r>
      <rPr>
        <sz val="8"/>
        <rFont val="Arial Cyr"/>
        <family val="2"/>
        <charset val="204"/>
      </rPr>
      <t xml:space="preserve"> - всего
    в том числе:</t>
    </r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</si>
  <si>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(стр. 520 + стр.590+ стр. 620 + стр. 700 + стр. 730 + стр. 820 + стр. 830)
     в том числе:</t>
    </r>
  </si>
  <si>
    <r>
      <t xml:space="preserve">Изменение остатков по внутренним оборотам средств учреждения
                </t>
    </r>
    <r>
      <rPr>
        <sz val="8"/>
        <rFont val="Arial Cyr"/>
        <charset val="204"/>
      </rPr>
      <t>в том числе:</t>
    </r>
  </si>
  <si>
    <r>
      <t xml:space="preserve">Внутренние источники 
                </t>
    </r>
    <r>
      <rPr>
        <sz val="8"/>
        <rFont val="Arial Cyr"/>
        <charset val="204"/>
      </rPr>
      <t>из них:</t>
    </r>
  </si>
  <si>
    <r>
      <t xml:space="preserve">Изменение остатков по внутренним расчетам 
                </t>
    </r>
    <r>
      <rPr>
        <sz val="8"/>
        <rFont val="Arial Cyr"/>
        <charset val="204"/>
      </rPr>
      <t>в том числе:</t>
    </r>
  </si>
  <si>
    <r>
      <t xml:space="preserve">Изменение остатков расчетов по внутренним привлечениям средств 
                </t>
    </r>
    <r>
      <rPr>
        <sz val="8"/>
        <rFont val="Arial Cyr"/>
        <charset val="204"/>
      </rPr>
      <t>в том числе:</t>
    </r>
  </si>
  <si>
    <r>
      <t xml:space="preserve">Возвращено остатков субсидий прошлых лет, всего
</t>
    </r>
    <r>
      <rPr>
        <sz val="8"/>
        <rFont val="Arial Cyr"/>
        <charset val="204"/>
      </rPr>
      <t xml:space="preserve">             из них по кодам аналитики:</t>
    </r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</si>
  <si>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</si>
  <si>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</si>
  <si>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</si>
  <si>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</si>
  <si>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</si>
  <si>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</si>
  <si>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</si>
  <si>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</si>
  <si>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</si>
  <si>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</si>
  <si>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</si>
  <si>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</si>
  <si>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</si>
  <si>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</si>
  <si>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</si>
  <si>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</si>
  <si>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</si>
  <si>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</si>
  <si>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</si>
  <si>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</si>
  <si>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</si>
  <si>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</si>
  <si>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</si>
  <si>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</si>
  <si>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</si>
  <si>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</si>
  <si>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</si>
  <si>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t>* Отражается при наличии
** - Код аналитической группы подвида доходов бюджетов (разряды с 18 по 20 кода  классификации доходов бюджетов)</t>
  </si>
  <si>
    <t xml:space="preserve"> Наименование показателя*</t>
  </si>
  <si>
    <t>Код 
анали-
тики***</t>
  </si>
  <si>
    <t>Код 
анали-
тики**</t>
  </si>
  <si>
    <t>*** Код вида расхода (разряды с 18 по 20 кода классификации расходов  бюджетов)</t>
  </si>
  <si>
    <t>Код 
анали-
тики****</t>
  </si>
  <si>
    <r>
      <t>Внешние источники</t>
    </r>
    <r>
      <rPr>
        <i/>
        <sz val="8"/>
        <rFont val="Arial Cyr"/>
        <charset val="204"/>
      </rPr>
      <t>*****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</si>
  <si>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**** Код аналитической группы вида источников финансирования дефицитов бюджетов (разряды с 18 по 20 кода  классификации  источников финансирования дефицита бюджета)
***** Показатели по строкам формируются только по виду деятельности "Приносящая доход деятельность (Собственные доходы учреждения)"</t>
  </si>
  <si>
    <t>****** Формируется только в части возвратов субсидии на выполнение государственного (муниципального) задания
******* Показатели по строке 950 по кодам аналитики в 2016 году не формируются</t>
  </si>
  <si>
    <t>Форма 0503737 с.5</t>
  </si>
  <si>
    <t>Форма 0503737 с.6</t>
  </si>
  <si>
    <t>Форма 0503737 с.7</t>
  </si>
  <si>
    <r>
      <t xml:space="preserve">Возвращено расходов прошлых лет, всего*******
</t>
    </r>
    <r>
      <rPr>
        <sz val="8"/>
        <rFont val="Arial Cyr"/>
        <charset val="204"/>
      </rPr>
      <t xml:space="preserve">             из них по кодам аналитики:</t>
    </r>
  </si>
  <si>
    <t>Коломейцева Е. А.</t>
  </si>
  <si>
    <t>ГОД</t>
  </si>
  <si>
    <t>01.01.2018</t>
  </si>
  <si>
    <t>3</t>
  </si>
  <si>
    <t>01 января 2018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</si>
  <si>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</si>
  <si>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</si>
  <si>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5.субсидии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</si>
  <si>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</si>
  <si>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i1_100</t>
  </si>
  <si>
    <t>100</t>
  </si>
  <si>
    <t>РАСХОДЫ НА ВЫПЛАТЫ ПЕРСОНАЛУ КАЗЕННЫХ УЧРЕЖДЕНИЙ</t>
  </si>
  <si>
    <t>110</t>
  </si>
  <si>
    <t>i1_110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</si>
  <si>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</si>
  <si>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</si>
  <si>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</si>
  <si>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</si>
  <si>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i1_200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</si>
  <si>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</si>
  <si>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</si>
  <si>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</si>
  <si>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i1_240</t>
  </si>
  <si>
    <t>Прочая закупка товаров, работ и услуг для обеспечения государственных (муниципальных) нужд</t>
  </si>
  <si>
    <t>244</t>
  </si>
  <si>
    <t>ПРОЧИЕ ДОХОДЫ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</si>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</sst>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 \-\ #,##0.00;\ \-"/>
    <numFmt numFmtId="165" formatCode="dd/mm/yy;@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bgColor theme="0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centerContinuous"/>
    </xf>
    <xf numFmtId="0" fontId="1" fillId="2" borderId="0" xfId="0" applyFont="1" applyFill="1"/>
    <xf numFmtId="0" fontId="3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3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49" fontId="3" fillId="2" borderId="14" xfId="0" applyNumberFormat="1" applyFont="1" applyFill="1" applyBorder="1" applyAlignment="1" applyProtection="1">
      <alignment horizontal="center" vertical="center"/>
    </xf>
    <xf numFmtId="49" fontId="3" fillId="2" borderId="15" xfId="0" applyNumberFormat="1" applyFont="1" applyFill="1" applyBorder="1" applyAlignment="1" applyProtection="1">
      <alignment horizontal="center" vertical="center"/>
    </xf>
    <xf numFmtId="49" fontId="3" fillId="2" borderId="16" xfId="0" applyNumberFormat="1" applyFont="1" applyFill="1" applyBorder="1" applyAlignment="1" applyProtection="1">
      <alignment horizontal="center" vertical="center"/>
    </xf>
    <xf numFmtId="164" fontId="3" fillId="2" borderId="2" xfId="0" applyNumberFormat="1" applyFont="1" applyFill="1" applyBorder="1" applyAlignment="1" applyProtection="1">
      <alignment horizontal="right"/>
    </xf>
    <xf numFmtId="164" fontId="3" fillId="2" borderId="1" xfId="0" applyNumberFormat="1" applyFont="1" applyFill="1" applyBorder="1" applyAlignment="1" applyProtection="1">
      <alignment horizontal="right"/>
    </xf>
    <xf numFmtId="49" fontId="3" fillId="2" borderId="3" xfId="0" applyNumberFormat="1" applyFont="1" applyFill="1" applyBorder="1" applyAlignment="1" applyProtection="1">
      <alignment horizontal="right"/>
    </xf>
    <xf numFmtId="0" fontId="3" fillId="2" borderId="21" xfId="0" applyFont="1" applyFill="1" applyBorder="1" applyAlignment="1" applyProtection="1">
      <alignment horizontal="left" vertical="top" wrapText="1"/>
    </xf>
    <xf numFmtId="49" fontId="3" fillId="2" borderId="22" xfId="0" applyNumberFormat="1" applyFont="1" applyFill="1" applyBorder="1" applyAlignment="1" applyProtection="1">
      <alignment horizontal="center" vertical="top" wrapText="1"/>
    </xf>
    <xf numFmtId="49" fontId="3" fillId="2" borderId="15" xfId="0" applyNumberFormat="1" applyFont="1" applyFill="1" applyBorder="1" applyAlignment="1" applyProtection="1">
      <alignment horizontal="center" vertical="top" wrapText="1"/>
    </xf>
    <xf numFmtId="49" fontId="3" fillId="2" borderId="14" xfId="0" applyNumberFormat="1" applyFont="1" applyFill="1" applyBorder="1" applyAlignment="1" applyProtection="1">
      <alignment horizontal="center" vertical="top"/>
    </xf>
    <xf numFmtId="49" fontId="3" fillId="2" borderId="23" xfId="0" applyNumberFormat="1" applyFont="1" applyFill="1" applyBorder="1" applyAlignment="1" applyProtection="1">
      <alignment horizontal="center" vertical="top"/>
    </xf>
    <xf numFmtId="49" fontId="3" fillId="2" borderId="24" xfId="0" applyNumberFormat="1" applyFont="1" applyFill="1" applyBorder="1" applyAlignment="1" applyProtection="1">
      <alignment horizontal="center" vertical="top"/>
    </xf>
    <xf numFmtId="0" fontId="1" fillId="2" borderId="0" xfId="0" applyFont="1" applyFill="1" applyProtection="1"/>
    <xf numFmtId="49" fontId="3" fillId="2" borderId="0" xfId="0" applyNumberFormat="1" applyFont="1" applyFill="1" applyProtection="1"/>
    <xf numFmtId="0" fontId="1" fillId="2" borderId="4" xfId="0" applyFont="1" applyFill="1" applyBorder="1" applyAlignment="1" applyProtection="1">
      <alignment horizontal="left"/>
    </xf>
    <xf numFmtId="49" fontId="3" fillId="2" borderId="0" xfId="0" applyNumberFormat="1" applyFont="1" applyFill="1" applyAlignment="1" applyProtection="1">
      <alignment horizontal="left"/>
    </xf>
    <xf numFmtId="0" fontId="3" fillId="2" borderId="25" xfId="0" applyFont="1" applyFill="1" applyBorder="1" applyAlignment="1" applyProtection="1">
      <alignment horizontal="center" vertical="center"/>
    </xf>
    <xf numFmtId="49" fontId="3" fillId="2" borderId="3" xfId="0" applyNumberFormat="1" applyFont="1" applyFill="1" applyBorder="1" applyAlignment="1" applyProtection="1">
      <alignment horizontal="center"/>
    </xf>
    <xf numFmtId="0" fontId="6" fillId="2" borderId="28" xfId="0" applyFont="1" applyFill="1" applyBorder="1" applyAlignment="1" applyProtection="1">
      <alignment horizontal="left" wrapText="1" indent="1"/>
    </xf>
    <xf numFmtId="49" fontId="3" fillId="2" borderId="29" xfId="0" applyNumberFormat="1" applyFont="1" applyFill="1" applyBorder="1" applyAlignment="1" applyProtection="1">
      <alignment horizontal="center"/>
    </xf>
    <xf numFmtId="49" fontId="3" fillId="2" borderId="14" xfId="0" applyNumberFormat="1" applyFont="1" applyFill="1" applyBorder="1" applyAlignment="1" applyProtection="1">
      <alignment horizontal="center"/>
    </xf>
    <xf numFmtId="49" fontId="3" fillId="2" borderId="23" xfId="0" applyNumberFormat="1" applyFont="1" applyFill="1" applyBorder="1" applyAlignment="1" applyProtection="1">
      <alignment horizontal="center"/>
    </xf>
    <xf numFmtId="49" fontId="3" fillId="2" borderId="24" xfId="0" applyNumberFormat="1" applyFont="1" applyFill="1" applyBorder="1" applyAlignment="1" applyProtection="1">
      <alignment horizontal="center"/>
    </xf>
    <xf numFmtId="0" fontId="3" fillId="2" borderId="28" xfId="0" applyFont="1" applyFill="1" applyBorder="1" applyAlignment="1" applyProtection="1">
      <alignment horizontal="left" wrapText="1" indent="2"/>
    </xf>
    <xf numFmtId="49" fontId="3" fillId="2" borderId="30" xfId="0" applyNumberFormat="1" applyFont="1" applyFill="1" applyBorder="1" applyAlignment="1" applyProtection="1">
      <alignment horizontal="center"/>
    </xf>
    <xf numFmtId="49" fontId="3" fillId="2" borderId="31" xfId="0" applyNumberFormat="1" applyFont="1" applyFill="1" applyBorder="1" applyAlignment="1" applyProtection="1">
      <alignment horizontal="center"/>
    </xf>
    <xf numFmtId="49" fontId="3" fillId="2" borderId="32" xfId="0" applyNumberFormat="1" applyFont="1" applyFill="1" applyBorder="1" applyAlignment="1" applyProtection="1">
      <alignment horizontal="center"/>
    </xf>
    <xf numFmtId="49" fontId="3" fillId="2" borderId="0" xfId="0" applyNumberFormat="1" applyFont="1" applyFill="1" applyBorder="1" applyProtection="1"/>
    <xf numFmtId="49" fontId="3" fillId="2" borderId="2" xfId="0" applyNumberFormat="1" applyFont="1" applyFill="1" applyBorder="1" applyAlignment="1" applyProtection="1">
      <alignment horizontal="center"/>
    </xf>
    <xf numFmtId="0" fontId="3" fillId="2" borderId="18" xfId="0" applyFont="1" applyFill="1" applyBorder="1" applyAlignment="1" applyProtection="1">
      <alignment horizontal="left" wrapText="1" indent="3"/>
    </xf>
    <xf numFmtId="49" fontId="3" fillId="2" borderId="20" xfId="0" applyNumberFormat="1" applyFont="1" applyFill="1" applyBorder="1" applyAlignment="1" applyProtection="1">
      <alignment horizontal="center"/>
    </xf>
    <xf numFmtId="164" fontId="3" fillId="2" borderId="19" xfId="0" applyNumberFormat="1" applyFont="1" applyFill="1" applyBorder="1" applyAlignment="1" applyProtection="1">
      <alignment horizontal="right"/>
    </xf>
    <xf numFmtId="164" fontId="3" fillId="2" borderId="40" xfId="0" applyNumberFormat="1" applyFont="1" applyFill="1" applyBorder="1" applyAlignment="1" applyProtection="1">
      <alignment horizontal="right"/>
    </xf>
    <xf numFmtId="49" fontId="3" fillId="2" borderId="12" xfId="0" applyNumberFormat="1" applyFont="1" applyFill="1" applyBorder="1" applyAlignment="1" applyProtection="1">
      <alignment horizontal="right"/>
    </xf>
    <xf numFmtId="49" fontId="3" fillId="2" borderId="44" xfId="0" applyNumberFormat="1" applyFont="1" applyFill="1" applyBorder="1" applyAlignment="1" applyProtection="1">
      <alignment horizontal="center"/>
    </xf>
    <xf numFmtId="49" fontId="3" fillId="2" borderId="12" xfId="0" applyNumberFormat="1" applyFont="1" applyFill="1" applyBorder="1" applyAlignment="1" applyProtection="1">
      <alignment horizontal="center"/>
    </xf>
    <xf numFmtId="49" fontId="3" fillId="2" borderId="44" xfId="0" applyNumberFormat="1" applyFont="1" applyFill="1" applyBorder="1" applyAlignment="1" applyProtection="1">
      <alignment horizontal="right"/>
    </xf>
    <xf numFmtId="49" fontId="3" fillId="2" borderId="16" xfId="0" applyNumberFormat="1" applyFont="1" applyFill="1" applyBorder="1" applyAlignment="1" applyProtection="1">
      <alignment horizontal="right"/>
    </xf>
    <xf numFmtId="49" fontId="1" fillId="2" borderId="4" xfId="0" applyNumberFormat="1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/>
    <xf numFmtId="49" fontId="1" fillId="2" borderId="4" xfId="0" applyNumberFormat="1" applyFont="1" applyFill="1" applyBorder="1" applyProtection="1"/>
    <xf numFmtId="49" fontId="1" fillId="2" borderId="0" xfId="0" applyNumberFormat="1" applyFont="1" applyFill="1" applyBorder="1" applyProtection="1"/>
    <xf numFmtId="0" fontId="3" fillId="2" borderId="0" xfId="0" applyFont="1" applyFill="1" applyBorder="1" applyAlignment="1" applyProtection="1">
      <alignment horizontal="left" wrapText="1"/>
    </xf>
    <xf numFmtId="49" fontId="3" fillId="2" borderId="0" xfId="0" applyNumberFormat="1" applyFont="1" applyFill="1" applyBorder="1" applyAlignment="1" applyProtection="1">
      <alignment horizontal="center"/>
    </xf>
    <xf numFmtId="49" fontId="2" fillId="2" borderId="0" xfId="0" applyNumberFormat="1" applyFont="1" applyFill="1" applyBorder="1" applyAlignment="1" applyProtection="1">
      <alignment horizontal="left" indent="2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wrapText="1"/>
    </xf>
    <xf numFmtId="49" fontId="3" fillId="2" borderId="48" xfId="0" applyNumberFormat="1" applyFont="1" applyFill="1" applyBorder="1" applyAlignment="1" applyProtection="1">
      <alignment horizontal="center"/>
    </xf>
    <xf numFmtId="49" fontId="3" fillId="2" borderId="40" xfId="0" applyNumberFormat="1" applyFont="1" applyFill="1" applyBorder="1" applyAlignment="1" applyProtection="1">
      <alignment horizontal="center"/>
    </xf>
    <xf numFmtId="164" fontId="3" fillId="2" borderId="49" xfId="0" applyNumberFormat="1" applyFont="1" applyFill="1" applyBorder="1" applyAlignment="1" applyProtection="1">
      <alignment horizontal="right"/>
    </xf>
    <xf numFmtId="164" fontId="3" fillId="2" borderId="41" xfId="0" applyNumberFormat="1" applyFont="1" applyFill="1" applyBorder="1" applyAlignment="1" applyProtection="1">
      <alignment horizontal="right"/>
    </xf>
    <xf numFmtId="49" fontId="3" fillId="2" borderId="51" xfId="0" applyNumberFormat="1" applyFont="1" applyFill="1" applyBorder="1" applyAlignment="1" applyProtection="1">
      <alignment horizontal="center"/>
    </xf>
    <xf numFmtId="49" fontId="3" fillId="2" borderId="52" xfId="0" applyNumberFormat="1" applyFont="1" applyFill="1" applyBorder="1" applyAlignment="1" applyProtection="1">
      <alignment horizontal="center"/>
    </xf>
    <xf numFmtId="164" fontId="3" fillId="2" borderId="31" xfId="0" applyNumberFormat="1" applyFont="1" applyFill="1" applyBorder="1" applyAlignment="1" applyProtection="1">
      <alignment horizontal="right"/>
    </xf>
    <xf numFmtId="164" fontId="3" fillId="2" borderId="52" xfId="0" applyNumberFormat="1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left" wrapText="1"/>
    </xf>
    <xf numFmtId="49" fontId="7" fillId="2" borderId="0" xfId="0" applyNumberFormat="1" applyFont="1" applyFill="1" applyBorder="1" applyAlignment="1" applyProtection="1">
      <alignment horizontal="center" wrapText="1"/>
    </xf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 indent="2"/>
    </xf>
    <xf numFmtId="49" fontId="7" fillId="2" borderId="4" xfId="0" applyNumberFormat="1" applyFont="1" applyFill="1" applyBorder="1" applyAlignment="1" applyProtection="1"/>
    <xf numFmtId="49" fontId="7" fillId="2" borderId="0" xfId="0" applyNumberFormat="1" applyFont="1" applyFill="1" applyBorder="1" applyAlignment="1" applyProtection="1"/>
    <xf numFmtId="0" fontId="7" fillId="2" borderId="0" xfId="0" applyFont="1" applyFill="1" applyAlignment="1" applyProtection="1">
      <alignment horizontal="left" vertical="top" indent="15"/>
    </xf>
    <xf numFmtId="0" fontId="7" fillId="2" borderId="53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7" fillId="2" borderId="0" xfId="0" applyFont="1" applyFill="1" applyAlignment="1" applyProtection="1">
      <alignment horizontal="left" indent="2"/>
    </xf>
    <xf numFmtId="0" fontId="7" fillId="2" borderId="0" xfId="0" applyFont="1" applyFill="1" applyBorder="1" applyProtection="1"/>
    <xf numFmtId="0" fontId="3" fillId="2" borderId="0" xfId="0" applyFont="1" applyFill="1" applyBorder="1" applyProtection="1"/>
    <xf numFmtId="0" fontId="7" fillId="2" borderId="0" xfId="0" applyFont="1" applyFill="1" applyBorder="1" applyAlignment="1" applyProtection="1">
      <alignment horizontal="left"/>
    </xf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0" fontId="1" fillId="2" borderId="0" xfId="0" applyFont="1" applyFill="1" applyBorder="1" applyProtection="1"/>
    <xf numFmtId="0" fontId="7" fillId="2" borderId="0" xfId="0" applyFont="1" applyFill="1" applyBorder="1" applyAlignment="1" applyProtection="1">
      <alignment horizontal="center"/>
    </xf>
    <xf numFmtId="0" fontId="7" fillId="2" borderId="4" xfId="0" applyFont="1" applyFill="1" applyBorder="1" applyProtection="1"/>
    <xf numFmtId="0" fontId="7" fillId="2" borderId="0" xfId="0" applyFont="1" applyFill="1" applyAlignment="1" applyProtection="1">
      <alignment horizontal="center" vertical="top"/>
    </xf>
    <xf numFmtId="49" fontId="7" fillId="2" borderId="0" xfId="0" applyNumberFormat="1" applyFont="1" applyFill="1" applyAlignment="1" applyProtection="1">
      <alignment horizontal="left" vertical="top"/>
    </xf>
    <xf numFmtId="0" fontId="7" fillId="2" borderId="0" xfId="0" applyFont="1" applyFill="1" applyAlignment="1" applyProtection="1">
      <alignment horizontal="right" indent="2"/>
    </xf>
    <xf numFmtId="49" fontId="7" fillId="2" borderId="0" xfId="0" applyNumberFormat="1" applyFont="1" applyFill="1" applyAlignment="1" applyProtection="1">
      <alignment horizontal="center" vertical="top"/>
    </xf>
    <xf numFmtId="164" fontId="3" fillId="2" borderId="43" xfId="0" applyNumberFormat="1" applyFont="1" applyFill="1" applyBorder="1" applyAlignment="1" applyProtection="1">
      <alignment horizontal="right"/>
      <protection locked="0"/>
    </xf>
    <xf numFmtId="164" fontId="3" fillId="2" borderId="42" xfId="0" applyNumberFormat="1" applyFont="1" applyFill="1" applyBorder="1" applyAlignment="1" applyProtection="1">
      <alignment horizontal="right"/>
      <protection locked="0"/>
    </xf>
    <xf numFmtId="164" fontId="3" fillId="2" borderId="40" xfId="0" applyNumberFormat="1" applyFont="1" applyFill="1" applyBorder="1" applyAlignment="1" applyProtection="1">
      <alignment horizontal="right"/>
      <protection locked="0"/>
    </xf>
    <xf numFmtId="164" fontId="3" fillId="2" borderId="13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164" fontId="3" fillId="2" borderId="15" xfId="0" applyNumberFormat="1" applyFont="1" applyFill="1" applyBorder="1" applyAlignment="1" applyProtection="1">
      <alignment horizontal="right"/>
      <protection locked="0"/>
    </xf>
    <xf numFmtId="165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center"/>
    </xf>
    <xf numFmtId="49" fontId="3" fillId="2" borderId="39" xfId="0" applyNumberFormat="1" applyFont="1" applyFill="1" applyBorder="1" applyAlignment="1">
      <alignment horizontal="left"/>
    </xf>
    <xf numFmtId="49" fontId="3" fillId="2" borderId="54" xfId="0" applyNumberFormat="1" applyFont="1" applyFill="1" applyBorder="1" applyAlignment="1">
      <alignment horizontal="left"/>
    </xf>
    <xf numFmtId="49" fontId="3" fillId="2" borderId="56" xfId="0" applyNumberFormat="1" applyFont="1" applyFill="1" applyBorder="1" applyAlignment="1" applyProtection="1">
      <alignment horizontal="right"/>
    </xf>
    <xf numFmtId="49" fontId="3" fillId="2" borderId="27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40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49" fontId="11" fillId="0" borderId="0" xfId="0" applyNumberFormat="1" applyFont="1"/>
    <xf numFmtId="49" fontId="3" fillId="2" borderId="22" xfId="0" applyNumberFormat="1" applyFont="1" applyFill="1" applyBorder="1" applyAlignment="1" applyProtection="1">
      <alignment horizontal="center"/>
    </xf>
    <xf numFmtId="49" fontId="3" fillId="2" borderId="15" xfId="0" applyNumberFormat="1" applyFont="1" applyFill="1" applyBorder="1" applyAlignment="1" applyProtection="1">
      <alignment horizontal="center"/>
    </xf>
    <xf numFmtId="164" fontId="3" fillId="2" borderId="15" xfId="0" applyNumberFormat="1" applyFont="1" applyFill="1" applyBorder="1" applyAlignment="1" applyProtection="1">
      <alignment horizontal="right"/>
    </xf>
    <xf numFmtId="164" fontId="3" fillId="2" borderId="14" xfId="0" applyNumberFormat="1" applyFont="1" applyFill="1" applyBorder="1" applyAlignment="1" applyProtection="1">
      <alignment horizontal="right"/>
    </xf>
    <xf numFmtId="164" fontId="3" fillId="2" borderId="11" xfId="0" applyNumberFormat="1" applyFont="1" applyFill="1" applyBorder="1" applyAlignment="1" applyProtection="1">
      <alignment horizontal="right"/>
    </xf>
    <xf numFmtId="49" fontId="3" fillId="2" borderId="40" xfId="0" applyNumberFormat="1" applyFont="1" applyFill="1" applyBorder="1" applyAlignment="1" applyProtection="1">
      <alignment horizontal="right"/>
    </xf>
    <xf numFmtId="0" fontId="3" fillId="2" borderId="1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indent="2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top"/>
    </xf>
    <xf numFmtId="0" fontId="3" fillId="2" borderId="0" xfId="0" applyFont="1" applyFill="1" applyAlignment="1" applyProtection="1">
      <alignment horizontal="left"/>
    </xf>
    <xf numFmtId="0" fontId="7" fillId="2" borderId="4" xfId="0" applyFont="1" applyFill="1" applyBorder="1" applyAlignment="1" applyProtection="1">
      <alignment horizontal="center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64" fontId="3" fillId="3" borderId="4" xfId="0" applyNumberFormat="1" applyFont="1" applyFill="1" applyBorder="1" applyAlignment="1" applyProtection="1">
      <alignment horizontal="right"/>
      <protection locked="0"/>
    </xf>
    <xf numFmtId="164" fontId="3" fillId="3" borderId="1" xfId="0" applyNumberFormat="1" applyFont="1" applyFill="1" applyBorder="1" applyAlignment="1" applyProtection="1">
      <alignment horizontal="right"/>
      <protection locked="0"/>
    </xf>
    <xf numFmtId="49" fontId="3" fillId="3" borderId="0" xfId="0" applyNumberFormat="1" applyFont="1" applyFill="1" applyBorder="1" applyAlignment="1" applyProtection="1">
      <alignment horizontal="center"/>
    </xf>
    <xf numFmtId="49" fontId="3" fillId="3" borderId="2" xfId="0" applyNumberFormat="1" applyFont="1" applyFill="1" applyBorder="1" applyAlignment="1" applyProtection="1">
      <alignment horizontal="center"/>
      <protection locked="0"/>
    </xf>
    <xf numFmtId="164" fontId="3" fillId="3" borderId="2" xfId="0" applyNumberFormat="1" applyFont="1" applyFill="1" applyBorder="1" applyAlignment="1" applyProtection="1">
      <alignment horizontal="right"/>
      <protection locked="0"/>
    </xf>
    <xf numFmtId="49" fontId="3" fillId="3" borderId="3" xfId="0" applyNumberFormat="1" applyFont="1" applyFill="1" applyBorder="1" applyAlignment="1" applyProtection="1">
      <alignment horizontal="right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49" fontId="7" fillId="2" borderId="53" xfId="0" applyNumberFormat="1" applyFont="1" applyFill="1" applyBorder="1" applyAlignment="1" applyProtection="1">
      <alignment horizontal="center" vertical="top"/>
    </xf>
    <xf numFmtId="49" fontId="7" fillId="2" borderId="0" xfId="0" applyNumberFormat="1" applyFont="1" applyFill="1" applyBorder="1" applyAlignment="1" applyProtection="1">
      <alignment horizontal="left" wrapText="1" indent="1"/>
    </xf>
    <xf numFmtId="0" fontId="7" fillId="2" borderId="0" xfId="0" applyFont="1" applyFill="1" applyBorder="1" applyAlignment="1" applyProtection="1">
      <alignment horizontal="center" vertical="top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53" xfId="0" applyFont="1" applyFill="1" applyBorder="1" applyAlignment="1" applyProtection="1">
      <alignment horizontal="center" vertical="top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Border="1" applyAlignment="1" applyProtection="1">
      <alignment horizontal="left" vertical="top" wrapText="1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40" xfId="0" applyFont="1" applyFill="1" applyBorder="1" applyAlignment="1" applyProtection="1">
      <alignment horizontal="center" vertical="center" wrapText="1"/>
    </xf>
    <xf numFmtId="0" fontId="3" fillId="2" borderId="40" xfId="0" applyFont="1" applyFill="1" applyBorder="1" applyAlignment="1" applyProtection="1">
      <alignment horizontal="center" vertical="center"/>
    </xf>
    <xf numFmtId="49" fontId="3" fillId="2" borderId="40" xfId="0" applyNumberFormat="1" applyFont="1" applyFill="1" applyBorder="1" applyAlignment="1" applyProtection="1">
      <alignment horizontal="center" vertical="center" wrapText="1"/>
    </xf>
    <xf numFmtId="49" fontId="3" fillId="2" borderId="40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indent="2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horizont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4" xfId="0" applyFont="1" applyFill="1" applyBorder="1" applyAlignment="1" applyProtection="1">
      <alignment horizontal="left" wrapText="1"/>
      <protection locked="0"/>
    </xf>
    <xf numFmtId="164" fontId="3" fillId="2" borderId="56" xfId="0" applyNumberFormat="1" applyFont="1" applyFill="1" applyBorder="1" applyAlignment="1" applyProtection="1">
      <alignment horizontal="right"/>
    </xf>
    <xf numFmtId="164" fontId="3" fillId="2" borderId="32" xfId="0" applyNumberFormat="1" applyFont="1" applyFill="1" applyBorder="1" applyAlignment="1" applyProtection="1">
      <alignment horizontal="right"/>
    </xf>
    <xf numFmtId="0" fontId="3" fillId="2" borderId="0" xfId="0" applyFont="1" applyFill="1" applyAlignment="1">
      <alignment horizontal="right" indent="1"/>
    </xf>
    <xf numFmtId="0" fontId="3" fillId="2" borderId="4" xfId="0" applyFont="1" applyFill="1" applyBorder="1" applyAlignment="1">
      <alignment horizontal="left" indent="1"/>
    </xf>
    <xf numFmtId="0" fontId="3" fillId="2" borderId="0" xfId="0" applyFont="1" applyFill="1" applyAlignment="1">
      <alignment horizontal="center"/>
    </xf>
    <xf numFmtId="0" fontId="3" fillId="2" borderId="49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>
      <alignment horizontal="left" vertical="center" indent="2"/>
    </xf>
    <xf numFmtId="0" fontId="3" fillId="2" borderId="53" xfId="0" applyFont="1" applyFill="1" applyBorder="1" applyAlignment="1" applyProtection="1">
      <alignment horizontal="left" wrapText="1"/>
      <protection locked="0"/>
    </xf>
    <xf numFmtId="49" fontId="3" fillId="2" borderId="58" xfId="0" applyNumberFormat="1" applyFont="1" applyFill="1" applyBorder="1" applyAlignment="1" applyProtection="1">
      <alignment horizontal="center" vertical="center"/>
    </xf>
    <xf numFmtId="49" fontId="3" fillId="2" borderId="53" xfId="0" applyNumberFormat="1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left" wrapText="1"/>
    </xf>
    <xf numFmtId="49" fontId="3" fillId="2" borderId="7" xfId="0" applyNumberFormat="1" applyFont="1" applyFill="1" applyBorder="1" applyAlignment="1" applyProtection="1">
      <alignment horizontal="center"/>
    </xf>
    <xf numFmtId="164" fontId="3" fillId="2" borderId="9" xfId="0" applyNumberFormat="1" applyFont="1" applyFill="1" applyBorder="1" applyAlignment="1" applyProtection="1">
      <alignment horizontal="right"/>
    </xf>
    <xf numFmtId="0" fontId="7" fillId="2" borderId="18" xfId="0" applyFont="1" applyFill="1" applyBorder="1" applyAlignment="1" applyProtection="1">
      <alignment horizontal="left" wrapText="1" indent="1"/>
    </xf>
    <xf numFmtId="49" fontId="7" fillId="2" borderId="27" xfId="0" applyNumberFormat="1" applyFont="1" applyFill="1" applyBorder="1" applyAlignment="1" applyProtection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 applyProtection="1">
      <alignment horizontal="center"/>
    </xf>
    <xf numFmtId="49" fontId="3" fillId="2" borderId="8" xfId="0" applyNumberFormat="1" applyFont="1" applyFill="1" applyBorder="1" applyAlignment="1" applyProtection="1">
      <alignment horizontal="center"/>
    </xf>
    <xf numFmtId="164" fontId="3" fillId="2" borderId="8" xfId="0" applyNumberFormat="1" applyFont="1" applyFill="1" applyBorder="1" applyAlignment="1" applyProtection="1">
      <alignment horizontal="right"/>
    </xf>
    <xf numFmtId="49" fontId="3" fillId="2" borderId="27" xfId="0" applyNumberFormat="1" applyFont="1" applyFill="1" applyBorder="1" applyAlignment="1" applyProtection="1">
      <alignment horizontal="center"/>
    </xf>
    <xf numFmtId="0" fontId="5" fillId="2" borderId="33" xfId="0" applyFont="1" applyFill="1" applyBorder="1" applyAlignment="1" applyProtection="1">
      <alignment horizontal="left" wrapText="1"/>
    </xf>
    <xf numFmtId="49" fontId="3" fillId="2" borderId="34" xfId="0" applyNumberFormat="1" applyFont="1" applyFill="1" applyBorder="1" applyAlignment="1" applyProtection="1">
      <alignment horizontal="center"/>
    </xf>
    <xf numFmtId="49" fontId="3" fillId="2" borderId="35" xfId="0" applyNumberFormat="1" applyFont="1" applyFill="1" applyBorder="1" applyAlignment="1" applyProtection="1">
      <alignment horizontal="center"/>
    </xf>
    <xf numFmtId="164" fontId="3" fillId="2" borderId="35" xfId="0" applyNumberFormat="1" applyFont="1" applyFill="1" applyBorder="1" applyAlignment="1" applyProtection="1">
      <alignment horizontal="right"/>
    </xf>
    <xf numFmtId="49" fontId="3" fillId="2" borderId="36" xfId="0" applyNumberFormat="1" applyFont="1" applyFill="1" applyBorder="1" applyAlignment="1" applyProtection="1">
      <alignment horizontal="center"/>
    </xf>
    <xf numFmtId="49" fontId="3" fillId="2" borderId="37" xfId="0" applyNumberFormat="1" applyFont="1" applyFill="1" applyBorder="1" applyAlignment="1" applyProtection="1">
      <alignment horizontal="center"/>
    </xf>
    <xf numFmtId="0" fontId="5" fillId="2" borderId="38" xfId="0" applyFont="1" applyFill="1" applyBorder="1" applyAlignment="1" applyProtection="1">
      <alignment horizontal="left" wrapText="1"/>
    </xf>
    <xf numFmtId="49" fontId="3" fillId="2" borderId="39" xfId="0" applyNumberFormat="1" applyFont="1" applyFill="1" applyBorder="1" applyAlignment="1" applyProtection="1">
      <alignment horizontal="center"/>
    </xf>
    <xf numFmtId="164" fontId="3" fillId="2" borderId="39" xfId="0" applyNumberFormat="1" applyFont="1" applyFill="1" applyBorder="1" applyAlignment="1" applyProtection="1">
      <alignment horizontal="right" wrapText="1"/>
    </xf>
    <xf numFmtId="49" fontId="3" fillId="2" borderId="39" xfId="0" applyNumberFormat="1" applyFont="1" applyFill="1" applyBorder="1" applyAlignment="1" applyProtection="1">
      <alignment horizontal="right" wrapText="1"/>
    </xf>
    <xf numFmtId="49" fontId="3" fillId="2" borderId="55" xfId="0" applyNumberFormat="1" applyFont="1" applyFill="1" applyBorder="1" applyAlignment="1" applyProtection="1">
      <alignment horizontal="right" wrapText="1"/>
    </xf>
    <xf numFmtId="164" fontId="3" fillId="2" borderId="9" xfId="0" applyNumberFormat="1" applyFont="1" applyFill="1" applyBorder="1" applyAlignment="1" applyProtection="1">
      <alignment horizontal="right" wrapText="1"/>
    </xf>
    <xf numFmtId="0" fontId="6" fillId="2" borderId="18" xfId="0" applyFont="1" applyFill="1" applyBorder="1" applyAlignment="1" applyProtection="1">
      <alignment horizontal="left" wrapText="1" indent="1"/>
    </xf>
    <xf numFmtId="0" fontId="3" fillId="3" borderId="18" xfId="0" applyFont="1" applyFill="1" applyBorder="1" applyAlignment="1" applyProtection="1">
      <alignment horizontal="left" wrapText="1" indent="1"/>
    </xf>
    <xf numFmtId="49" fontId="3" fillId="3" borderId="20" xfId="0" applyNumberFormat="1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right"/>
    </xf>
    <xf numFmtId="164" fontId="3" fillId="3" borderId="19" xfId="0" applyNumberFormat="1" applyFont="1" applyFill="1" applyBorder="1" applyAlignment="1" applyProtection="1">
      <alignment horizontal="right"/>
    </xf>
    <xf numFmtId="49" fontId="3" fillId="3" borderId="2" xfId="0" applyNumberFormat="1" applyFont="1" applyFill="1" applyBorder="1" applyAlignment="1" applyProtection="1">
      <alignment horizontal="center"/>
    </xf>
    <xf numFmtId="164" fontId="3" fillId="3" borderId="2" xfId="0" applyNumberFormat="1" applyFont="1" applyFill="1" applyBorder="1" applyAlignment="1" applyProtection="1">
      <alignment horizontal="right"/>
    </xf>
    <xf numFmtId="164" fontId="3" fillId="2" borderId="13" xfId="0" applyNumberFormat="1" applyFont="1" applyFill="1" applyBorder="1" applyAlignment="1" applyProtection="1">
      <alignment horizontal="right"/>
    </xf>
    <xf numFmtId="49" fontId="3" fillId="2" borderId="13" xfId="0" applyNumberFormat="1" applyFont="1" applyFill="1" applyBorder="1" applyAlignment="1" applyProtection="1">
      <alignment horizontal="right"/>
    </xf>
    <xf numFmtId="49" fontId="3" fillId="2" borderId="49" xfId="0" applyNumberFormat="1" applyFont="1" applyFill="1" applyBorder="1" applyAlignment="1" applyProtection="1">
      <alignment horizontal="right"/>
    </xf>
    <xf numFmtId="0" fontId="3" fillId="2" borderId="38" xfId="0" applyFont="1" applyFill="1" applyBorder="1" applyAlignment="1" applyProtection="1">
      <alignment horizontal="left" wrapText="1" indent="3"/>
    </xf>
    <xf numFmtId="0" fontId="6" fillId="2" borderId="38" xfId="0" applyFont="1" applyFill="1" applyBorder="1" applyAlignment="1" applyProtection="1">
      <alignment horizontal="left" wrapText="1" indent="1"/>
    </xf>
    <xf numFmtId="164" fontId="3" fillId="2" borderId="10" xfId="0" applyNumberFormat="1" applyFont="1" applyFill="1" applyBorder="1" applyAlignment="1" applyProtection="1">
      <alignment horizontal="right"/>
    </xf>
    <xf numFmtId="49" fontId="3" fillId="2" borderId="10" xfId="0" applyNumberFormat="1" applyFont="1" applyFill="1" applyBorder="1" applyAlignment="1" applyProtection="1">
      <alignment horizontal="center"/>
    </xf>
    <xf numFmtId="49" fontId="3" fillId="2" borderId="42" xfId="0" applyNumberFormat="1" applyFont="1" applyFill="1" applyBorder="1" applyAlignment="1" applyProtection="1">
      <alignment horizontal="center"/>
    </xf>
    <xf numFmtId="164" fontId="3" fillId="2" borderId="43" xfId="0" applyNumberFormat="1" applyFont="1" applyFill="1" applyBorder="1" applyAlignment="1" applyProtection="1">
      <alignment horizontal="right"/>
    </xf>
    <xf numFmtId="49" fontId="3" fillId="2" borderId="45" xfId="0" applyNumberFormat="1" applyFont="1" applyFill="1" applyBorder="1" applyAlignment="1" applyProtection="1">
      <alignment horizontal="center"/>
    </xf>
    <xf numFmtId="49" fontId="3" fillId="2" borderId="13" xfId="0" applyNumberFormat="1" applyFont="1" applyFill="1" applyBorder="1" applyAlignment="1" applyProtection="1">
      <alignment horizontal="center"/>
    </xf>
    <xf numFmtId="164" fontId="3" fillId="2" borderId="46" xfId="0" applyNumberFormat="1" applyFont="1" applyFill="1" applyBorder="1" applyAlignment="1" applyProtection="1">
      <alignment horizontal="right"/>
    </xf>
    <xf numFmtId="0" fontId="3" fillId="2" borderId="33" xfId="0" applyFont="1" applyFill="1" applyBorder="1" applyAlignment="1" applyProtection="1">
      <alignment horizontal="left" wrapText="1" indent="3"/>
    </xf>
    <xf numFmtId="0" fontId="6" fillId="2" borderId="17" xfId="0" applyFont="1" applyFill="1" applyBorder="1" applyAlignment="1" applyProtection="1">
      <alignment horizontal="left" wrapText="1" indent="1"/>
    </xf>
    <xf numFmtId="164" fontId="3" fillId="2" borderId="39" xfId="0" applyNumberFormat="1" applyFont="1" applyFill="1" applyBorder="1" applyAlignment="1" applyProtection="1">
      <alignment horizontal="right"/>
    </xf>
    <xf numFmtId="164" fontId="3" fillId="2" borderId="54" xfId="0" applyNumberFormat="1" applyFont="1" applyFill="1" applyBorder="1" applyAlignment="1" applyProtection="1">
      <alignment horizontal="right"/>
    </xf>
    <xf numFmtId="164" fontId="3" fillId="2" borderId="59" xfId="0" applyNumberFormat="1" applyFont="1" applyFill="1" applyBorder="1" applyAlignment="1" applyProtection="1">
      <alignment horizontal="right"/>
    </xf>
    <xf numFmtId="0" fontId="3" fillId="3" borderId="21" xfId="0" applyFont="1" applyFill="1" applyBorder="1" applyAlignment="1" applyProtection="1">
      <alignment horizontal="left" wrapText="1" indent="1"/>
    </xf>
    <xf numFmtId="49" fontId="3" fillId="3" borderId="47" xfId="0" applyNumberFormat="1" applyFont="1" applyFill="1" applyBorder="1" applyAlignment="1" applyProtection="1">
      <alignment horizontal="center"/>
    </xf>
    <xf numFmtId="164" fontId="3" fillId="3" borderId="12" xfId="0" applyNumberFormat="1" applyFont="1" applyFill="1" applyBorder="1" applyAlignment="1" applyProtection="1">
      <alignment horizontal="right"/>
    </xf>
    <xf numFmtId="164" fontId="3" fillId="3" borderId="41" xfId="0" applyNumberFormat="1" applyFont="1" applyFill="1" applyBorder="1" applyAlignment="1" applyProtection="1">
      <alignment horizontal="right"/>
    </xf>
    <xf numFmtId="49" fontId="3" fillId="3" borderId="1" xfId="0" applyNumberFormat="1" applyFont="1" applyFill="1" applyBorder="1" applyAlignment="1" applyProtection="1">
      <alignment horizontal="center"/>
    </xf>
    <xf numFmtId="164" fontId="3" fillId="3" borderId="4" xfId="0" applyNumberFormat="1" applyFont="1" applyFill="1" applyBorder="1" applyAlignment="1" applyProtection="1">
      <alignment horizontal="right"/>
    </xf>
    <xf numFmtId="0" fontId="6" fillId="2" borderId="50" xfId="0" applyFont="1" applyFill="1" applyBorder="1" applyAlignment="1" applyProtection="1">
      <alignment horizontal="left" wrapText="1" indent="1"/>
    </xf>
    <xf numFmtId="164" fontId="3" fillId="2" borderId="40" xfId="0" applyNumberFormat="1" applyFont="1" applyFill="1" applyBorder="1" applyAlignment="1" applyProtection="1">
      <alignment horizontal="right"/>
    </xf>
    <xf numFmtId="164" fontId="3" fillId="2" borderId="10" xfId="0" applyNumberFormat="1" applyFont="1" applyFill="1" applyBorder="1" applyAlignment="1" applyProtection="1">
      <alignment horizontal="right"/>
    </xf>
    <xf numFmtId="164" fontId="3" fillId="3" borderId="3" xfId="0" applyNumberFormat="1" applyFont="1" applyFill="1" applyBorder="1" applyAlignment="1" applyProtection="1">
      <alignment horizontal="right"/>
    </xf>
    <xf numFmtId="164" fontId="3" fillId="3" borderId="57" xfId="0" applyNumberFormat="1" applyFont="1" applyFill="1" applyBorder="1" applyAlignment="1" applyProtection="1">
      <alignment horizontal="right"/>
    </xf>
    <xf numFmtId="49" fontId="3" fillId="3" borderId="27" xfId="0" applyNumberFormat="1" applyFont="1" applyFill="1" applyBorder="1" applyAlignment="1" applyProtection="1">
      <alignment horizontal="center"/>
    </xf>
    <xf numFmtId="49" fontId="3" fillId="3" borderId="40" xfId="0" applyNumberFormat="1" applyFont="1" applyFill="1" applyBorder="1" applyAlignment="1" applyProtection="1">
      <alignment horizontal="center"/>
    </xf>
    <xf numFmtId="164" fontId="3" fillId="3" borderId="40" xfId="0" applyNumberFormat="1" applyFont="1" applyFill="1" applyBorder="1" applyAlignment="1" applyProtection="1">
      <alignment horizontal="right"/>
    </xf>
    <xf numFmtId="164" fontId="3" fillId="3" borderId="40" xfId="0" applyNumberFormat="1" applyFont="1" applyFill="1" applyBorder="1" applyAlignment="1" applyProtection="1">
      <alignment horizontal="right"/>
    </xf>
    <xf numFmtId="164" fontId="3" fillId="3" borderId="10" xfId="0" applyNumberFormat="1" applyFont="1" applyFill="1" applyBorder="1" applyAlignment="1" applyProtection="1">
      <alignment horizontal="right"/>
    </xf>
    <xf numFmtId="0" fontId="0" fillId="2" borderId="0" xfId="0" applyFill="1" applyProtection="1"/>
    <xf numFmtId="0" fontId="10" fillId="2" borderId="0" xfId="0" applyFont="1" applyFill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05"/>
  <sheetViews>
    <sheetView tabSelected="1" workbookViewId="0">
      <selection activeCell="A18" sqref="A18:N101"/>
    </sheetView>
  </sheetViews>
  <sheetFormatPr defaultRowHeight="15" x14ac:dyDescent="0.25"/>
  <cols>
    <col min="1" max="1" width="36.710937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170" t="s">
        <v>0</v>
      </c>
      <c r="B1" s="171"/>
      <c r="C1" s="171"/>
      <c r="D1" s="171"/>
      <c r="E1" s="171"/>
      <c r="F1" s="171"/>
      <c r="G1" s="171"/>
      <c r="H1" s="171"/>
      <c r="I1" s="2"/>
      <c r="J1" s="124"/>
      <c r="K1" s="124" t="s">
        <v>115</v>
      </c>
      <c r="N1" s="3"/>
    </row>
    <row r="2" spans="1:14" ht="15.75" thickBot="1" x14ac:dyDescent="0.3">
      <c r="A2" s="172" t="s">
        <v>1</v>
      </c>
      <c r="B2" s="172"/>
      <c r="C2" s="172"/>
      <c r="D2" s="172"/>
      <c r="E2" s="172"/>
      <c r="F2" s="172"/>
      <c r="G2" s="172"/>
      <c r="H2" s="172"/>
      <c r="I2" s="4"/>
      <c r="J2" s="123" t="s">
        <v>37</v>
      </c>
      <c r="K2" s="123" t="s">
        <v>116</v>
      </c>
      <c r="N2" s="21" t="s">
        <v>2</v>
      </c>
    </row>
    <row r="3" spans="1:14" x14ac:dyDescent="0.25">
      <c r="A3" s="169"/>
      <c r="B3" s="169"/>
      <c r="C3" s="169"/>
      <c r="D3" s="169"/>
      <c r="E3" s="169"/>
      <c r="F3" s="169"/>
      <c r="G3" s="169"/>
      <c r="H3" s="169"/>
      <c r="I3" s="18" t="s">
        <v>3</v>
      </c>
      <c r="J3" s="22" t="s">
        <v>149</v>
      </c>
      <c r="K3" s="116" t="s">
        <v>117</v>
      </c>
      <c r="N3" s="24" t="s">
        <v>4</v>
      </c>
    </row>
    <row r="4" spans="1:14" x14ac:dyDescent="0.25">
      <c r="A4" s="6"/>
      <c r="B4" s="176" t="s">
        <v>84</v>
      </c>
      <c r="C4" s="176"/>
      <c r="D4" s="176"/>
      <c r="E4" s="177" t="s">
        <v>152</v>
      </c>
      <c r="F4" s="177"/>
      <c r="G4" s="178"/>
      <c r="H4" s="178"/>
      <c r="I4" s="18" t="s">
        <v>5</v>
      </c>
      <c r="J4" s="119"/>
      <c r="K4" s="120" t="s">
        <v>118</v>
      </c>
      <c r="L4" s="119"/>
      <c r="M4" s="120" t="s">
        <v>120</v>
      </c>
      <c r="N4" s="113">
        <v>43101</v>
      </c>
    </row>
    <row r="5" spans="1:14" ht="23.25" customHeight="1" x14ac:dyDescent="0.25">
      <c r="A5" s="7" t="s">
        <v>6</v>
      </c>
      <c r="B5" s="173" t="s">
        <v>153</v>
      </c>
      <c r="C5" s="173"/>
      <c r="D5" s="173"/>
      <c r="E5" s="173"/>
      <c r="F5" s="173"/>
      <c r="G5" s="173"/>
      <c r="H5" s="173"/>
      <c r="I5" s="19" t="s">
        <v>7</v>
      </c>
      <c r="J5" s="119"/>
      <c r="K5" s="120" t="s">
        <v>119</v>
      </c>
      <c r="L5" s="119"/>
      <c r="M5" s="120" t="s">
        <v>121</v>
      </c>
      <c r="N5" s="114"/>
    </row>
    <row r="6" spans="1:14" ht="22.5" customHeight="1" x14ac:dyDescent="0.25">
      <c r="A6" s="7" t="s">
        <v>8</v>
      </c>
      <c r="B6" s="179"/>
      <c r="C6" s="179"/>
      <c r="D6" s="179"/>
      <c r="E6" s="179"/>
      <c r="F6" s="179"/>
      <c r="G6" s="179"/>
      <c r="H6" s="179"/>
      <c r="I6" s="19"/>
      <c r="J6" s="124" t="s">
        <v>25</v>
      </c>
      <c r="K6" s="124" t="s">
        <v>122</v>
      </c>
      <c r="L6" s="121"/>
      <c r="M6" s="122" t="s">
        <v>126</v>
      </c>
      <c r="N6" s="114"/>
    </row>
    <row r="7" spans="1:14" ht="22.5" customHeight="1" thickBot="1" x14ac:dyDescent="0.3">
      <c r="A7" s="7" t="s">
        <v>9</v>
      </c>
      <c r="B7" s="179"/>
      <c r="C7" s="179"/>
      <c r="D7" s="179"/>
      <c r="E7" s="179"/>
      <c r="F7" s="179"/>
      <c r="G7" s="179"/>
      <c r="H7" s="179"/>
      <c r="I7" s="18" t="s">
        <v>10</v>
      </c>
      <c r="J7" s="123" t="s">
        <v>150</v>
      </c>
      <c r="K7" s="125" t="s">
        <v>123</v>
      </c>
      <c r="L7" s="121"/>
      <c r="M7" s="122" t="s">
        <v>127</v>
      </c>
      <c r="N7" s="114"/>
    </row>
    <row r="8" spans="1:14" x14ac:dyDescent="0.25">
      <c r="A8" s="7" t="s">
        <v>11</v>
      </c>
      <c r="B8" s="181"/>
      <c r="C8" s="181"/>
      <c r="D8" s="181"/>
      <c r="E8" s="181"/>
      <c r="F8" s="181"/>
      <c r="G8" s="181"/>
      <c r="H8" s="181"/>
      <c r="I8" s="19" t="s">
        <v>12</v>
      </c>
      <c r="J8" s="23"/>
      <c r="K8" s="117" t="s">
        <v>124</v>
      </c>
      <c r="L8" s="121"/>
      <c r="M8" s="122" t="s">
        <v>128</v>
      </c>
      <c r="N8" s="114"/>
    </row>
    <row r="9" spans="1:14" x14ac:dyDescent="0.25">
      <c r="A9" s="7" t="s">
        <v>13</v>
      </c>
      <c r="B9" s="173"/>
      <c r="C9" s="173"/>
      <c r="D9" s="173"/>
      <c r="E9" s="173"/>
      <c r="F9" s="173"/>
      <c r="G9" s="173"/>
      <c r="H9" s="173"/>
      <c r="I9" s="19" t="s">
        <v>14</v>
      </c>
      <c r="J9" s="121" t="s">
        <v>151</v>
      </c>
      <c r="K9" s="122" t="s">
        <v>125</v>
      </c>
      <c r="L9" s="121"/>
      <c r="M9" s="122" t="s">
        <v>129</v>
      </c>
      <c r="N9" s="114"/>
    </row>
    <row r="10" spans="1:14" x14ac:dyDescent="0.25">
      <c r="A10" s="7" t="s">
        <v>15</v>
      </c>
      <c r="B10" s="179" t="s">
        <v>155</v>
      </c>
      <c r="C10" s="179"/>
      <c r="D10" s="179"/>
      <c r="E10" s="179"/>
      <c r="F10" s="179"/>
      <c r="G10" s="179"/>
      <c r="H10" s="179"/>
      <c r="I10" s="19"/>
      <c r="J10" s="126" t="s">
        <v>154</v>
      </c>
      <c r="K10" s="126" t="s">
        <v>133</v>
      </c>
      <c r="L10" s="121"/>
      <c r="M10" s="122" t="s">
        <v>130</v>
      </c>
      <c r="N10" s="25"/>
    </row>
    <row r="11" spans="1:14" x14ac:dyDescent="0.25">
      <c r="A11" s="7" t="s">
        <v>16</v>
      </c>
      <c r="B11" s="7"/>
      <c r="C11" s="7"/>
      <c r="D11" s="7"/>
      <c r="E11" s="5"/>
      <c r="F11" s="5"/>
      <c r="G11" s="5"/>
      <c r="H11" s="5"/>
      <c r="I11" s="20"/>
      <c r="J11" s="126"/>
      <c r="K11" s="126" t="s">
        <v>134</v>
      </c>
      <c r="L11" s="121"/>
      <c r="M11" s="122" t="s">
        <v>131</v>
      </c>
      <c r="N11" s="25"/>
    </row>
    <row r="12" spans="1:14" ht="15.75" thickBot="1" x14ac:dyDescent="0.3">
      <c r="A12" s="7" t="s">
        <v>17</v>
      </c>
      <c r="B12" s="7"/>
      <c r="C12" s="7"/>
      <c r="D12" s="7"/>
      <c r="E12" s="5"/>
      <c r="F12" s="5"/>
      <c r="G12" s="5"/>
      <c r="H12" s="5"/>
      <c r="I12" s="20" t="s">
        <v>18</v>
      </c>
      <c r="L12" s="121"/>
      <c r="M12" s="122" t="s">
        <v>132</v>
      </c>
      <c r="N12" s="26" t="s">
        <v>19</v>
      </c>
    </row>
    <row r="13" spans="1:14" x14ac:dyDescent="0.25">
      <c r="A13" s="1"/>
      <c r="B13" s="180" t="s">
        <v>20</v>
      </c>
      <c r="C13" s="180"/>
      <c r="D13" s="180"/>
      <c r="E13" s="180"/>
      <c r="F13" s="180"/>
      <c r="G13" s="180"/>
      <c r="H13" s="180"/>
      <c r="I13" s="5"/>
      <c r="J13" s="5"/>
      <c r="K13" s="5"/>
      <c r="L13" s="5"/>
      <c r="M13" s="5"/>
      <c r="N13" s="8"/>
    </row>
    <row r="14" spans="1:14" x14ac:dyDescent="0.25">
      <c r="A14" s="156" t="s">
        <v>136</v>
      </c>
      <c r="B14" s="157" t="s">
        <v>76</v>
      </c>
      <c r="C14" s="157" t="s">
        <v>138</v>
      </c>
      <c r="D14" s="159" t="s">
        <v>78</v>
      </c>
      <c r="E14" s="160" t="s">
        <v>21</v>
      </c>
      <c r="F14" s="160"/>
      <c r="G14" s="160"/>
      <c r="H14" s="160"/>
      <c r="I14" s="160"/>
      <c r="J14" s="27"/>
      <c r="K14" s="115"/>
      <c r="L14" s="27"/>
      <c r="M14" s="115"/>
      <c r="N14" s="27" t="s">
        <v>22</v>
      </c>
    </row>
    <row r="15" spans="1:14" x14ac:dyDescent="0.25">
      <c r="A15" s="156"/>
      <c r="B15" s="158"/>
      <c r="C15" s="158"/>
      <c r="D15" s="159"/>
      <c r="E15" s="159" t="s">
        <v>79</v>
      </c>
      <c r="F15" s="159" t="s">
        <v>80</v>
      </c>
      <c r="G15" s="159" t="s">
        <v>81</v>
      </c>
      <c r="H15" s="159" t="s">
        <v>82</v>
      </c>
      <c r="I15" s="160" t="s">
        <v>23</v>
      </c>
      <c r="J15" s="27"/>
      <c r="K15" s="115"/>
      <c r="L15" s="27"/>
      <c r="M15" s="115"/>
      <c r="N15" s="161" t="s">
        <v>83</v>
      </c>
    </row>
    <row r="16" spans="1:14" x14ac:dyDescent="0.25">
      <c r="A16" s="156"/>
      <c r="B16" s="158"/>
      <c r="C16" s="158"/>
      <c r="D16" s="159"/>
      <c r="E16" s="159"/>
      <c r="F16" s="159"/>
      <c r="G16" s="159"/>
      <c r="H16" s="159"/>
      <c r="I16" s="160"/>
      <c r="J16" s="27"/>
      <c r="K16" s="115"/>
      <c r="L16" s="27"/>
      <c r="M16" s="115"/>
      <c r="N16" s="161"/>
    </row>
    <row r="17" spans="1:14" ht="15.75" thickBot="1" x14ac:dyDescent="0.3">
      <c r="A17" s="28">
        <v>1</v>
      </c>
      <c r="B17" s="29">
        <v>2</v>
      </c>
      <c r="C17" s="29">
        <v>3</v>
      </c>
      <c r="D17" s="30" t="s">
        <v>24</v>
      </c>
      <c r="E17" s="31" t="s">
        <v>25</v>
      </c>
      <c r="F17" s="30" t="s">
        <v>26</v>
      </c>
      <c r="G17" s="30" t="s">
        <v>27</v>
      </c>
      <c r="H17" s="30" t="s">
        <v>28</v>
      </c>
      <c r="I17" s="30" t="s">
        <v>29</v>
      </c>
      <c r="J17" s="32"/>
      <c r="K17" s="32"/>
      <c r="L17" s="32"/>
      <c r="M17" s="32"/>
      <c r="N17" s="32" t="s">
        <v>30</v>
      </c>
    </row>
    <row r="18" spans="1:14" ht="23.25" x14ac:dyDescent="0.25">
      <c r="A18" s="184" t="s">
        <v>100</v>
      </c>
      <c r="B18" s="185" t="s">
        <v>31</v>
      </c>
      <c r="C18" s="58"/>
      <c r="D18" s="33">
        <v>552479.68000000005</v>
      </c>
      <c r="E18" s="33">
        <v>552479.68000000005</v>
      </c>
      <c r="F18" s="34">
        <v>0</v>
      </c>
      <c r="G18" s="34">
        <v>0</v>
      </c>
      <c r="H18" s="34">
        <v>0</v>
      </c>
      <c r="I18" s="34">
        <v>552479.68000000005</v>
      </c>
      <c r="J18" s="35"/>
      <c r="K18" s="35"/>
      <c r="L18" s="35"/>
      <c r="M18" s="35"/>
      <c r="N18" s="186">
        <v>0</v>
      </c>
    </row>
    <row r="19" spans="1:14" x14ac:dyDescent="0.25">
      <c r="A19" s="187" t="s">
        <v>173</v>
      </c>
      <c r="B19" s="188" t="s">
        <v>158</v>
      </c>
      <c r="C19" s="189" t="s">
        <v>174</v>
      </c>
      <c r="D19" s="15">
        <v>552479.68000000005</v>
      </c>
      <c r="E19" s="15">
        <v>552479.68000000005</v>
      </c>
      <c r="F19" s="16"/>
      <c r="G19" s="16"/>
      <c r="H19" s="16"/>
      <c r="I19" s="34">
        <f>E19+F19+G19+H19</f>
        <v>552479.68000000005</v>
      </c>
      <c r="J19" s="35" t="s">
        <v>158</v>
      </c>
      <c r="K19" s="35"/>
      <c r="L19" s="35"/>
      <c r="M19" s="35"/>
      <c r="N19" s="61">
        <f>IF(IF(D19="",0,D19)=0,0,(IF(D19&gt;0,IF(I19&gt;D19,0,D19-I19),IF(I19&gt;D19,D19-I19,0))))</f>
        <v>0</v>
      </c>
    </row>
    <row r="20" spans="1:14" ht="0.75" customHeight="1" thickBot="1" x14ac:dyDescent="0.3">
      <c r="A20" s="36"/>
      <c r="B20" s="37"/>
      <c r="C20" s="38"/>
      <c r="D20" s="39"/>
      <c r="E20" s="39"/>
      <c r="F20" s="39"/>
      <c r="G20" s="39"/>
      <c r="H20" s="39"/>
      <c r="I20" s="39"/>
      <c r="J20" s="40"/>
      <c r="K20" s="40"/>
      <c r="L20" s="40"/>
      <c r="M20" s="40"/>
      <c r="N20" s="41"/>
    </row>
    <row r="21" spans="1:14" ht="25.5" customHeight="1" x14ac:dyDescent="0.25">
      <c r="A21" s="153" t="s">
        <v>135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14" x14ac:dyDescent="0.25">
      <c r="A22" s="44"/>
      <c r="B22" s="163" t="s">
        <v>32</v>
      </c>
      <c r="C22" s="163"/>
      <c r="D22" s="163"/>
      <c r="E22" s="163"/>
      <c r="F22" s="163"/>
      <c r="G22" s="163"/>
      <c r="H22" s="163"/>
      <c r="I22" s="163"/>
      <c r="J22" s="134"/>
      <c r="K22" s="134"/>
      <c r="L22" s="134"/>
      <c r="M22" s="134"/>
      <c r="N22" s="45" t="s">
        <v>75</v>
      </c>
    </row>
    <row r="23" spans="1:14" x14ac:dyDescent="0.25">
      <c r="A23" s="156" t="s">
        <v>136</v>
      </c>
      <c r="B23" s="157" t="s">
        <v>76</v>
      </c>
      <c r="C23" s="157" t="s">
        <v>137</v>
      </c>
      <c r="D23" s="159" t="s">
        <v>78</v>
      </c>
      <c r="E23" s="160" t="s">
        <v>21</v>
      </c>
      <c r="F23" s="160"/>
      <c r="G23" s="160"/>
      <c r="H23" s="160"/>
      <c r="I23" s="160"/>
      <c r="J23" s="135"/>
      <c r="K23" s="135"/>
      <c r="L23" s="135"/>
      <c r="M23" s="135"/>
      <c r="N23" s="135" t="s">
        <v>22</v>
      </c>
    </row>
    <row r="24" spans="1:14" x14ac:dyDescent="0.25">
      <c r="A24" s="156"/>
      <c r="B24" s="158"/>
      <c r="C24" s="158"/>
      <c r="D24" s="159"/>
      <c r="E24" s="159" t="s">
        <v>79</v>
      </c>
      <c r="F24" s="159" t="s">
        <v>80</v>
      </c>
      <c r="G24" s="159" t="s">
        <v>81</v>
      </c>
      <c r="H24" s="159" t="s">
        <v>82</v>
      </c>
      <c r="I24" s="160" t="s">
        <v>23</v>
      </c>
      <c r="J24" s="135"/>
      <c r="K24" s="135"/>
      <c r="L24" s="135"/>
      <c r="M24" s="135"/>
      <c r="N24" s="161" t="s">
        <v>83</v>
      </c>
    </row>
    <row r="25" spans="1:14" x14ac:dyDescent="0.25">
      <c r="A25" s="156"/>
      <c r="B25" s="158"/>
      <c r="C25" s="158"/>
      <c r="D25" s="159"/>
      <c r="E25" s="159"/>
      <c r="F25" s="159"/>
      <c r="G25" s="159"/>
      <c r="H25" s="159"/>
      <c r="I25" s="160"/>
      <c r="J25" s="135"/>
      <c r="K25" s="135"/>
      <c r="L25" s="135"/>
      <c r="M25" s="135"/>
      <c r="N25" s="161"/>
    </row>
    <row r="26" spans="1:14" ht="15.75" thickBot="1" x14ac:dyDescent="0.3">
      <c r="A26" s="46">
        <v>1</v>
      </c>
      <c r="B26" s="29">
        <v>2</v>
      </c>
      <c r="C26" s="29">
        <v>3</v>
      </c>
      <c r="D26" s="30" t="s">
        <v>24</v>
      </c>
      <c r="E26" s="31" t="s">
        <v>25</v>
      </c>
      <c r="F26" s="30" t="s">
        <v>26</v>
      </c>
      <c r="G26" s="30" t="s">
        <v>27</v>
      </c>
      <c r="H26" s="30" t="s">
        <v>28</v>
      </c>
      <c r="I26" s="30" t="s">
        <v>29</v>
      </c>
      <c r="J26" s="32"/>
      <c r="K26" s="32"/>
      <c r="L26" s="32"/>
      <c r="M26" s="32"/>
      <c r="N26" s="32" t="s">
        <v>30</v>
      </c>
    </row>
    <row r="27" spans="1:14" ht="23.25" x14ac:dyDescent="0.25">
      <c r="A27" s="184" t="s">
        <v>101</v>
      </c>
      <c r="B27" s="190" t="s">
        <v>33</v>
      </c>
      <c r="C27" s="191" t="s">
        <v>34</v>
      </c>
      <c r="D27" s="192">
        <v>552479.68000000005</v>
      </c>
      <c r="E27" s="33">
        <v>552479.68000000005</v>
      </c>
      <c r="F27" s="34">
        <v>0</v>
      </c>
      <c r="G27" s="34">
        <v>0</v>
      </c>
      <c r="H27" s="34">
        <v>0</v>
      </c>
      <c r="I27" s="34">
        <v>552479.68000000005</v>
      </c>
      <c r="J27" s="35"/>
      <c r="K27" s="35"/>
      <c r="L27" s="35"/>
      <c r="M27" s="35"/>
      <c r="N27" s="186">
        <v>0</v>
      </c>
    </row>
    <row r="28" spans="1:14" ht="79.5" x14ac:dyDescent="0.25">
      <c r="A28" s="187" t="s">
        <v>156</v>
      </c>
      <c r="B28" s="193"/>
      <c r="C28" s="47" t="s">
        <v>158</v>
      </c>
      <c r="D28" s="34">
        <v>129400</v>
      </c>
      <c r="E28" s="33">
        <v>129400</v>
      </c>
      <c r="F28" s="34"/>
      <c r="G28" s="34"/>
      <c r="H28" s="34"/>
      <c r="I28" s="34">
        <v>129400</v>
      </c>
      <c r="J28" s="35" t="s">
        <v>157</v>
      </c>
      <c r="K28" s="35"/>
      <c r="L28" s="35"/>
      <c r="M28" s="35"/>
      <c r="N28" s="61">
        <v>0</v>
      </c>
    </row>
    <row r="29" spans="1:14" ht="23.25" x14ac:dyDescent="0.25">
      <c r="A29" s="187" t="s">
        <v>159</v>
      </c>
      <c r="B29" s="193"/>
      <c r="C29" s="47" t="s">
        <v>160</v>
      </c>
      <c r="D29" s="34">
        <v>129400</v>
      </c>
      <c r="E29" s="33">
        <v>129400</v>
      </c>
      <c r="F29" s="34"/>
      <c r="G29" s="34"/>
      <c r="H29" s="34"/>
      <c r="I29" s="34">
        <v>129400</v>
      </c>
      <c r="J29" s="35" t="s">
        <v>161</v>
      </c>
      <c r="K29" s="35"/>
      <c r="L29" s="35"/>
      <c r="M29" s="35"/>
      <c r="N29" s="61">
        <v>0</v>
      </c>
    </row>
    <row r="30" spans="1:14" x14ac:dyDescent="0.25">
      <c r="A30" s="187" t="s">
        <v>162</v>
      </c>
      <c r="B30" s="193"/>
      <c r="C30" s="17" t="s">
        <v>163</v>
      </c>
      <c r="D30" s="16">
        <v>107208.02</v>
      </c>
      <c r="E30" s="15">
        <v>107208.02</v>
      </c>
      <c r="F30" s="16"/>
      <c r="G30" s="16"/>
      <c r="H30" s="16"/>
      <c r="I30" s="34">
        <f>E30+F30+G30+H30</f>
        <v>107208.02</v>
      </c>
      <c r="J30" s="35" t="s">
        <v>163</v>
      </c>
      <c r="K30" s="35"/>
      <c r="L30" s="35"/>
      <c r="M30" s="35"/>
      <c r="N30" s="61">
        <f>IF(IF(D30="",0,D30)=0,0,(IF(D30&gt;0,IF(I30&gt;D30,0,D30-I30),IF(I30&gt;D30,D30-I30,0))))</f>
        <v>0</v>
      </c>
    </row>
    <row r="31" spans="1:14" ht="45.75" x14ac:dyDescent="0.25">
      <c r="A31" s="187" t="s">
        <v>164</v>
      </c>
      <c r="B31" s="193"/>
      <c r="C31" s="17" t="s">
        <v>165</v>
      </c>
      <c r="D31" s="16">
        <v>22191.98</v>
      </c>
      <c r="E31" s="15">
        <v>22191.98</v>
      </c>
      <c r="F31" s="16"/>
      <c r="G31" s="16"/>
      <c r="H31" s="16"/>
      <c r="I31" s="34">
        <f>E31+F31+G31+H31</f>
        <v>22191.98</v>
      </c>
      <c r="J31" s="35" t="s">
        <v>165</v>
      </c>
      <c r="K31" s="35"/>
      <c r="L31" s="35"/>
      <c r="M31" s="35"/>
      <c r="N31" s="61">
        <f>IF(IF(D31="",0,D31)=0,0,(IF(D31&gt;0,IF(I31&gt;D31,0,D31-I31),IF(I31&gt;D31,D31-I31,0))))</f>
        <v>0</v>
      </c>
    </row>
    <row r="32" spans="1:14" ht="34.5" x14ac:dyDescent="0.25">
      <c r="A32" s="187" t="s">
        <v>167</v>
      </c>
      <c r="B32" s="193"/>
      <c r="C32" s="47" t="s">
        <v>33</v>
      </c>
      <c r="D32" s="34">
        <v>423079.67999999999</v>
      </c>
      <c r="E32" s="33">
        <v>423079.67999999999</v>
      </c>
      <c r="F32" s="34"/>
      <c r="G32" s="34"/>
      <c r="H32" s="34"/>
      <c r="I32" s="34">
        <v>423079.67999999999</v>
      </c>
      <c r="J32" s="35" t="s">
        <v>166</v>
      </c>
      <c r="K32" s="35"/>
      <c r="L32" s="35"/>
      <c r="M32" s="35"/>
      <c r="N32" s="61">
        <v>0</v>
      </c>
    </row>
    <row r="33" spans="1:14" ht="34.5" x14ac:dyDescent="0.25">
      <c r="A33" s="187" t="s">
        <v>169</v>
      </c>
      <c r="B33" s="193"/>
      <c r="C33" s="47" t="s">
        <v>168</v>
      </c>
      <c r="D33" s="34">
        <v>423079.67999999999</v>
      </c>
      <c r="E33" s="33">
        <v>423079.67999999999</v>
      </c>
      <c r="F33" s="34"/>
      <c r="G33" s="34"/>
      <c r="H33" s="34"/>
      <c r="I33" s="34">
        <v>423079.67999999999</v>
      </c>
      <c r="J33" s="35" t="s">
        <v>170</v>
      </c>
      <c r="K33" s="35"/>
      <c r="L33" s="35"/>
      <c r="M33" s="35"/>
      <c r="N33" s="61">
        <v>0</v>
      </c>
    </row>
    <row r="34" spans="1:14" ht="34.5" x14ac:dyDescent="0.25">
      <c r="A34" s="187" t="s">
        <v>171</v>
      </c>
      <c r="B34" s="193"/>
      <c r="C34" s="17" t="s">
        <v>172</v>
      </c>
      <c r="D34" s="16">
        <v>423079.67999999999</v>
      </c>
      <c r="E34" s="15">
        <v>423079.67999999999</v>
      </c>
      <c r="F34" s="16"/>
      <c r="G34" s="16"/>
      <c r="H34" s="16"/>
      <c r="I34" s="34">
        <f>E34+F34+G34+H34</f>
        <v>423079.67999999999</v>
      </c>
      <c r="J34" s="35" t="s">
        <v>172</v>
      </c>
      <c r="K34" s="35"/>
      <c r="L34" s="35"/>
      <c r="M34" s="35"/>
      <c r="N34" s="61">
        <f>IF(IF(D34="",0,D34)=0,0,(IF(D34&gt;0,IF(I34&gt;D34,0,D34-I34),IF(I34&gt;D34,D34-I34,0))))</f>
        <v>0</v>
      </c>
    </row>
    <row r="35" spans="1:14" ht="0.75" customHeight="1" thickBot="1" x14ac:dyDescent="0.3">
      <c r="A35" s="48"/>
      <c r="B35" s="49"/>
      <c r="C35" s="50"/>
      <c r="D35" s="50"/>
      <c r="E35" s="50"/>
      <c r="F35" s="50"/>
      <c r="G35" s="50"/>
      <c r="H35" s="50"/>
      <c r="I35" s="50"/>
      <c r="J35" s="51"/>
      <c r="K35" s="51"/>
      <c r="L35" s="51"/>
      <c r="M35" s="51"/>
      <c r="N35" s="52"/>
    </row>
    <row r="36" spans="1:14" ht="15.75" thickBot="1" x14ac:dyDescent="0.3">
      <c r="A36" s="53"/>
      <c r="B36" s="54"/>
      <c r="C36" s="55"/>
      <c r="D36" s="54"/>
      <c r="E36" s="54"/>
      <c r="F36" s="54"/>
      <c r="G36" s="54"/>
      <c r="H36" s="54"/>
      <c r="I36" s="54"/>
      <c r="J36" s="55"/>
      <c r="K36" s="55"/>
      <c r="L36" s="55"/>
      <c r="M36" s="55"/>
      <c r="N36" s="56"/>
    </row>
    <row r="37" spans="1:14" ht="24" thickBot="1" x14ac:dyDescent="0.3">
      <c r="A37" s="194" t="s">
        <v>35</v>
      </c>
      <c r="B37" s="195">
        <v>450</v>
      </c>
      <c r="C37" s="196" t="s">
        <v>34</v>
      </c>
      <c r="D37" s="197">
        <f t="shared" ref="D37:I37" si="0">D18-D27</f>
        <v>0</v>
      </c>
      <c r="E37" s="197">
        <f t="shared" si="0"/>
        <v>0</v>
      </c>
      <c r="F37" s="197">
        <f t="shared" si="0"/>
        <v>0</v>
      </c>
      <c r="G37" s="197">
        <f t="shared" si="0"/>
        <v>0</v>
      </c>
      <c r="H37" s="197">
        <f t="shared" si="0"/>
        <v>0</v>
      </c>
      <c r="I37" s="197">
        <f t="shared" si="0"/>
        <v>0</v>
      </c>
      <c r="J37" s="198"/>
      <c r="K37" s="54"/>
      <c r="L37" s="54"/>
      <c r="M37" s="54"/>
      <c r="N37" s="199" t="s">
        <v>34</v>
      </c>
    </row>
    <row r="38" spans="1:14" x14ac:dyDescent="0.25">
      <c r="A38" s="154" t="s">
        <v>139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</row>
    <row r="39" spans="1:14" x14ac:dyDescent="0.25">
      <c r="A39" s="44"/>
      <c r="B39" s="163" t="s">
        <v>36</v>
      </c>
      <c r="C39" s="163"/>
      <c r="D39" s="163"/>
      <c r="E39" s="163"/>
      <c r="F39" s="163"/>
      <c r="G39" s="163"/>
      <c r="H39" s="163"/>
      <c r="I39" s="163"/>
      <c r="J39" s="134"/>
      <c r="K39" s="134"/>
      <c r="L39" s="134"/>
      <c r="M39" s="134"/>
      <c r="N39" s="57" t="s">
        <v>144</v>
      </c>
    </row>
    <row r="40" spans="1:14" x14ac:dyDescent="0.25">
      <c r="A40" s="156" t="s">
        <v>136</v>
      </c>
      <c r="B40" s="157" t="s">
        <v>76</v>
      </c>
      <c r="C40" s="157" t="s">
        <v>140</v>
      </c>
      <c r="D40" s="159" t="s">
        <v>78</v>
      </c>
      <c r="E40" s="160" t="s">
        <v>21</v>
      </c>
      <c r="F40" s="160"/>
      <c r="G40" s="160"/>
      <c r="H40" s="160"/>
      <c r="I40" s="160"/>
      <c r="J40" s="135"/>
      <c r="K40" s="135"/>
      <c r="L40" s="135"/>
      <c r="M40" s="135"/>
      <c r="N40" s="135" t="s">
        <v>22</v>
      </c>
    </row>
    <row r="41" spans="1:14" x14ac:dyDescent="0.25">
      <c r="A41" s="156"/>
      <c r="B41" s="158"/>
      <c r="C41" s="158"/>
      <c r="D41" s="159"/>
      <c r="E41" s="159" t="s">
        <v>79</v>
      </c>
      <c r="F41" s="159" t="s">
        <v>80</v>
      </c>
      <c r="G41" s="159" t="s">
        <v>81</v>
      </c>
      <c r="H41" s="159" t="s">
        <v>82</v>
      </c>
      <c r="I41" s="160" t="s">
        <v>23</v>
      </c>
      <c r="J41" s="135"/>
      <c r="K41" s="135"/>
      <c r="L41" s="135"/>
      <c r="M41" s="135"/>
      <c r="N41" s="161" t="s">
        <v>83</v>
      </c>
    </row>
    <row r="42" spans="1:14" x14ac:dyDescent="0.25">
      <c r="A42" s="156"/>
      <c r="B42" s="158"/>
      <c r="C42" s="158"/>
      <c r="D42" s="159"/>
      <c r="E42" s="159"/>
      <c r="F42" s="159"/>
      <c r="G42" s="159"/>
      <c r="H42" s="159"/>
      <c r="I42" s="160"/>
      <c r="J42" s="135"/>
      <c r="K42" s="135"/>
      <c r="L42" s="135"/>
      <c r="M42" s="135"/>
      <c r="N42" s="161"/>
    </row>
    <row r="43" spans="1:14" ht="15.75" thickBot="1" x14ac:dyDescent="0.3">
      <c r="A43" s="133">
        <v>1</v>
      </c>
      <c r="B43" s="29">
        <v>2</v>
      </c>
      <c r="C43" s="29">
        <v>3</v>
      </c>
      <c r="D43" s="30" t="s">
        <v>24</v>
      </c>
      <c r="E43" s="31" t="s">
        <v>25</v>
      </c>
      <c r="F43" s="30" t="s">
        <v>26</v>
      </c>
      <c r="G43" s="30" t="s">
        <v>27</v>
      </c>
      <c r="H43" s="30" t="s">
        <v>28</v>
      </c>
      <c r="I43" s="30" t="s">
        <v>29</v>
      </c>
      <c r="J43" s="32"/>
      <c r="K43" s="32"/>
      <c r="L43" s="32"/>
      <c r="M43" s="32"/>
      <c r="N43" s="32" t="s">
        <v>30</v>
      </c>
    </row>
    <row r="44" spans="1:14" ht="45.75" x14ac:dyDescent="0.25">
      <c r="A44" s="200" t="s">
        <v>102</v>
      </c>
      <c r="B44" s="185" t="s">
        <v>37</v>
      </c>
      <c r="C44" s="201"/>
      <c r="D44" s="202">
        <v>0</v>
      </c>
      <c r="E44" s="202">
        <v>0</v>
      </c>
      <c r="F44" s="202">
        <v>0</v>
      </c>
      <c r="G44" s="202">
        <v>0</v>
      </c>
      <c r="H44" s="202">
        <v>0</v>
      </c>
      <c r="I44" s="202">
        <v>0</v>
      </c>
      <c r="J44" s="203"/>
      <c r="K44" s="203"/>
      <c r="L44" s="203"/>
      <c r="M44" s="204"/>
      <c r="N44" s="205">
        <v>0</v>
      </c>
    </row>
    <row r="45" spans="1:14" ht="24.75" x14ac:dyDescent="0.25">
      <c r="A45" s="206" t="s">
        <v>104</v>
      </c>
      <c r="B45" s="60" t="s">
        <v>38</v>
      </c>
      <c r="C45" s="58"/>
      <c r="D45" s="33">
        <v>0</v>
      </c>
      <c r="E45" s="33">
        <v>0</v>
      </c>
      <c r="F45" s="33">
        <v>0</v>
      </c>
      <c r="G45" s="34">
        <v>0</v>
      </c>
      <c r="H45" s="34">
        <v>0</v>
      </c>
      <c r="I45" s="34">
        <v>0</v>
      </c>
      <c r="J45" s="35"/>
      <c r="K45" s="35"/>
      <c r="L45" s="35"/>
      <c r="M45" s="35"/>
      <c r="N45" s="61">
        <v>0</v>
      </c>
    </row>
    <row r="46" spans="1:14" x14ac:dyDescent="0.25">
      <c r="A46" s="207"/>
      <c r="B46" s="208"/>
      <c r="C46" s="143"/>
      <c r="D46" s="144"/>
      <c r="E46" s="144"/>
      <c r="F46" s="144"/>
      <c r="G46" s="141"/>
      <c r="H46" s="141"/>
      <c r="I46" s="209">
        <f>E46+F46+G46+H46</f>
        <v>0</v>
      </c>
      <c r="J46" s="145"/>
      <c r="K46" s="145"/>
      <c r="L46" s="145"/>
      <c r="M46" s="145"/>
      <c r="N46" s="210">
        <f>IF(IF(D46="",0,D46)=0,0,(IF(D46&gt;0,IF(I46&gt;D46,0,D46-I46),IF(I46&gt;D46,D46-I46,0))))</f>
        <v>0</v>
      </c>
    </row>
    <row r="47" spans="1:14" hidden="1" x14ac:dyDescent="0.25">
      <c r="A47" s="207"/>
      <c r="B47" s="208"/>
      <c r="C47" s="211"/>
      <c r="D47" s="212"/>
      <c r="E47" s="212"/>
      <c r="F47" s="212"/>
      <c r="G47" s="209"/>
      <c r="H47" s="209"/>
      <c r="I47" s="209"/>
      <c r="J47" s="145"/>
      <c r="K47" s="145"/>
      <c r="L47" s="145"/>
      <c r="M47" s="145"/>
      <c r="N47" s="210"/>
    </row>
    <row r="48" spans="1:14" hidden="1" x14ac:dyDescent="0.25">
      <c r="A48" s="59"/>
      <c r="B48" s="60"/>
      <c r="C48" s="58"/>
      <c r="D48" s="33"/>
      <c r="E48" s="33"/>
      <c r="F48" s="33"/>
      <c r="G48" s="34"/>
      <c r="H48" s="34"/>
      <c r="I48" s="34"/>
      <c r="J48" s="35"/>
      <c r="K48" s="35"/>
      <c r="L48" s="35"/>
      <c r="M48" s="35"/>
      <c r="N48" s="61"/>
    </row>
    <row r="49" spans="1:14" x14ac:dyDescent="0.25">
      <c r="A49" s="206" t="s">
        <v>39</v>
      </c>
      <c r="B49" s="60" t="s">
        <v>40</v>
      </c>
      <c r="C49" s="58" t="s">
        <v>114</v>
      </c>
      <c r="D49" s="62">
        <f t="shared" ref="D49:I49" si="1">D50+D51</f>
        <v>0</v>
      </c>
      <c r="E49" s="213">
        <f t="shared" si="1"/>
        <v>0</v>
      </c>
      <c r="F49" s="213">
        <f t="shared" si="1"/>
        <v>0</v>
      </c>
      <c r="G49" s="213">
        <f t="shared" si="1"/>
        <v>0</v>
      </c>
      <c r="H49" s="213">
        <f t="shared" si="1"/>
        <v>0</v>
      </c>
      <c r="I49" s="213">
        <f t="shared" si="1"/>
        <v>0</v>
      </c>
      <c r="J49" s="214"/>
      <c r="K49" s="214"/>
      <c r="L49" s="214"/>
      <c r="M49" s="215"/>
      <c r="N49" s="80">
        <f>N50+N51</f>
        <v>0</v>
      </c>
    </row>
    <row r="50" spans="1:14" x14ac:dyDescent="0.25">
      <c r="A50" s="216" t="s">
        <v>41</v>
      </c>
      <c r="B50" s="193" t="s">
        <v>42</v>
      </c>
      <c r="C50" s="58" t="s">
        <v>43</v>
      </c>
      <c r="D50" s="15"/>
      <c r="E50" s="15"/>
      <c r="F50" s="15"/>
      <c r="G50" s="16"/>
      <c r="H50" s="16"/>
      <c r="I50" s="34">
        <f>E50+F50+G50+H50</f>
        <v>0</v>
      </c>
      <c r="J50" s="35"/>
      <c r="K50" s="35"/>
      <c r="L50" s="35"/>
      <c r="M50" s="35"/>
      <c r="N50" s="61">
        <f>IF(IF(D50="",0,D50)=0,0,(IF(D50&gt;0,IF(I50&gt;D50,0,D50-I50),IF(I50&gt;D50,D50-I50,0))))</f>
        <v>0</v>
      </c>
    </row>
    <row r="51" spans="1:14" x14ac:dyDescent="0.25">
      <c r="A51" s="216" t="s">
        <v>44</v>
      </c>
      <c r="B51" s="193" t="s">
        <v>45</v>
      </c>
      <c r="C51" s="58" t="s">
        <v>46</v>
      </c>
      <c r="D51" s="15"/>
      <c r="E51" s="15"/>
      <c r="F51" s="15"/>
      <c r="G51" s="16"/>
      <c r="H51" s="16"/>
      <c r="I51" s="34">
        <f>E51+F51+G51+H51</f>
        <v>0</v>
      </c>
      <c r="J51" s="35"/>
      <c r="K51" s="35"/>
      <c r="L51" s="35"/>
      <c r="M51" s="35"/>
      <c r="N51" s="61">
        <f>IF(IF(D51="",0,D51)=0,0,(IF(D51&gt;0,IF(I51&gt;D51,0,D51-I51),IF(I51&gt;D51,D51-I51,0))))</f>
        <v>0</v>
      </c>
    </row>
    <row r="52" spans="1:14" ht="24" x14ac:dyDescent="0.25">
      <c r="A52" s="206" t="s">
        <v>141</v>
      </c>
      <c r="B52" s="60" t="s">
        <v>47</v>
      </c>
      <c r="C52" s="58"/>
      <c r="D52" s="33">
        <v>0</v>
      </c>
      <c r="E52" s="33">
        <v>0</v>
      </c>
      <c r="F52" s="33">
        <v>0</v>
      </c>
      <c r="G52" s="34">
        <v>0</v>
      </c>
      <c r="H52" s="34">
        <v>0</v>
      </c>
      <c r="I52" s="34">
        <v>0</v>
      </c>
      <c r="J52" s="35"/>
      <c r="K52" s="35"/>
      <c r="L52" s="35"/>
      <c r="M52" s="35"/>
      <c r="N52" s="61">
        <v>0</v>
      </c>
    </row>
    <row r="53" spans="1:14" x14ac:dyDescent="0.25">
      <c r="A53" s="207"/>
      <c r="B53" s="208"/>
      <c r="C53" s="143"/>
      <c r="D53" s="144"/>
      <c r="E53" s="144"/>
      <c r="F53" s="144"/>
      <c r="G53" s="141"/>
      <c r="H53" s="141"/>
      <c r="I53" s="209">
        <f>E53+F53+G53+H53</f>
        <v>0</v>
      </c>
      <c r="J53" s="145"/>
      <c r="K53" s="145"/>
      <c r="L53" s="145"/>
      <c r="M53" s="145"/>
      <c r="N53" s="210">
        <f>IF(IF(D53="",0,D53)=0,0,(IF(D53&gt;0,IF(I53&gt;D53,0,D53-I53),IF(I53&gt;D53,D53-I53,0))))</f>
        <v>0</v>
      </c>
    </row>
    <row r="54" spans="1:14" hidden="1" x14ac:dyDescent="0.25">
      <c r="A54" s="207"/>
      <c r="B54" s="208"/>
      <c r="C54" s="211"/>
      <c r="D54" s="212"/>
      <c r="E54" s="212"/>
      <c r="F54" s="212"/>
      <c r="G54" s="209"/>
      <c r="H54" s="209"/>
      <c r="I54" s="209"/>
      <c r="J54" s="145"/>
      <c r="K54" s="145"/>
      <c r="L54" s="145"/>
      <c r="M54" s="145"/>
      <c r="N54" s="210"/>
    </row>
    <row r="55" spans="1:14" ht="18" hidden="1" customHeight="1" thickBot="1" x14ac:dyDescent="0.3">
      <c r="A55" s="59"/>
      <c r="B55" s="127"/>
      <c r="C55" s="128"/>
      <c r="D55" s="129"/>
      <c r="E55" s="129"/>
      <c r="F55" s="129"/>
      <c r="G55" s="130"/>
      <c r="H55" s="130"/>
      <c r="I55" s="130"/>
      <c r="J55" s="67"/>
      <c r="K55" s="67"/>
      <c r="L55" s="67"/>
      <c r="M55" s="67"/>
      <c r="N55" s="131"/>
    </row>
    <row r="56" spans="1:14" ht="15" customHeight="1" x14ac:dyDescent="0.25">
      <c r="A56" s="44"/>
      <c r="B56" s="68"/>
      <c r="C56" s="68"/>
      <c r="D56" s="69"/>
      <c r="E56" s="70"/>
      <c r="F56" s="70"/>
      <c r="G56" s="70"/>
      <c r="H56" s="70"/>
      <c r="I56" s="70"/>
      <c r="J56" s="71"/>
      <c r="K56" s="71"/>
      <c r="L56" s="71"/>
      <c r="M56" s="71"/>
      <c r="N56" s="57" t="s">
        <v>145</v>
      </c>
    </row>
    <row r="57" spans="1:14" ht="15" customHeight="1" x14ac:dyDescent="0.25">
      <c r="A57" s="156" t="s">
        <v>136</v>
      </c>
      <c r="B57" s="157" t="s">
        <v>76</v>
      </c>
      <c r="C57" s="157" t="s">
        <v>77</v>
      </c>
      <c r="D57" s="159" t="s">
        <v>78</v>
      </c>
      <c r="E57" s="160" t="s">
        <v>21</v>
      </c>
      <c r="F57" s="160"/>
      <c r="G57" s="160"/>
      <c r="H57" s="160"/>
      <c r="I57" s="160"/>
      <c r="J57" s="135"/>
      <c r="K57" s="135"/>
      <c r="L57" s="135"/>
      <c r="M57" s="135"/>
      <c r="N57" s="135" t="s">
        <v>22</v>
      </c>
    </row>
    <row r="58" spans="1:14" ht="15" customHeight="1" x14ac:dyDescent="0.25">
      <c r="A58" s="156"/>
      <c r="B58" s="158"/>
      <c r="C58" s="158"/>
      <c r="D58" s="159"/>
      <c r="E58" s="159" t="s">
        <v>79</v>
      </c>
      <c r="F58" s="159" t="s">
        <v>80</v>
      </c>
      <c r="G58" s="159" t="s">
        <v>81</v>
      </c>
      <c r="H58" s="159" t="s">
        <v>82</v>
      </c>
      <c r="I58" s="160" t="s">
        <v>23</v>
      </c>
      <c r="J58" s="135"/>
      <c r="K58" s="135"/>
      <c r="L58" s="135"/>
      <c r="M58" s="135"/>
      <c r="N58" s="161" t="s">
        <v>83</v>
      </c>
    </row>
    <row r="59" spans="1:14" ht="15" customHeight="1" x14ac:dyDescent="0.25">
      <c r="A59" s="156"/>
      <c r="B59" s="158"/>
      <c r="C59" s="158"/>
      <c r="D59" s="159"/>
      <c r="E59" s="159"/>
      <c r="F59" s="159"/>
      <c r="G59" s="159"/>
      <c r="H59" s="159"/>
      <c r="I59" s="160"/>
      <c r="J59" s="135"/>
      <c r="K59" s="135"/>
      <c r="L59" s="135"/>
      <c r="M59" s="135"/>
      <c r="N59" s="161"/>
    </row>
    <row r="60" spans="1:14" ht="15" customHeight="1" thickBot="1" x14ac:dyDescent="0.3">
      <c r="A60" s="133">
        <v>1</v>
      </c>
      <c r="B60" s="29">
        <v>2</v>
      </c>
      <c r="C60" s="29">
        <v>3</v>
      </c>
      <c r="D60" s="30" t="s">
        <v>24</v>
      </c>
      <c r="E60" s="31" t="s">
        <v>25</v>
      </c>
      <c r="F60" s="30" t="s">
        <v>26</v>
      </c>
      <c r="G60" s="30" t="s">
        <v>27</v>
      </c>
      <c r="H60" s="30" t="s">
        <v>28</v>
      </c>
      <c r="I60" s="30" t="s">
        <v>29</v>
      </c>
      <c r="J60" s="32"/>
      <c r="K60" s="32"/>
      <c r="L60" s="32"/>
      <c r="M60" s="32"/>
      <c r="N60" s="32" t="s">
        <v>30</v>
      </c>
    </row>
    <row r="61" spans="1:14" x14ac:dyDescent="0.25">
      <c r="A61" s="217" t="s">
        <v>48</v>
      </c>
      <c r="B61" s="193" t="s">
        <v>49</v>
      </c>
      <c r="C61" s="58" t="s">
        <v>114</v>
      </c>
      <c r="D61" s="15"/>
      <c r="E61" s="33">
        <f>E62+E63</f>
        <v>0</v>
      </c>
      <c r="F61" s="33">
        <f>F62+F63</f>
        <v>0</v>
      </c>
      <c r="G61" s="33">
        <f>G62+G63</f>
        <v>0</v>
      </c>
      <c r="H61" s="33">
        <f>H62+H63</f>
        <v>0</v>
      </c>
      <c r="I61" s="33">
        <f>I62+I63</f>
        <v>0</v>
      </c>
      <c r="J61" s="35"/>
      <c r="K61" s="35"/>
      <c r="L61" s="35"/>
      <c r="M61" s="35"/>
      <c r="N61" s="218">
        <f>IF(IF(D61="",0,D61)=0,0,(IF(D61&gt;0,IF(I61&gt;D61,0,D61-I61),IF(I61&gt;D61,D61-I61,0))))</f>
        <v>0</v>
      </c>
    </row>
    <row r="62" spans="1:14" x14ac:dyDescent="0.25">
      <c r="A62" s="216" t="s">
        <v>50</v>
      </c>
      <c r="B62" s="193" t="s">
        <v>51</v>
      </c>
      <c r="C62" s="58" t="s">
        <v>43</v>
      </c>
      <c r="D62" s="33"/>
      <c r="E62" s="15">
        <v>-552479.68000000005</v>
      </c>
      <c r="F62" s="15"/>
      <c r="G62" s="16"/>
      <c r="H62" s="16"/>
      <c r="I62" s="34">
        <f>E62+F62+G62+H62</f>
        <v>-552479.68000000005</v>
      </c>
      <c r="J62" s="47"/>
      <c r="K62" s="47"/>
      <c r="L62" s="47"/>
      <c r="M62" s="47"/>
      <c r="N62" s="219" t="s">
        <v>34</v>
      </c>
    </row>
    <row r="63" spans="1:14" x14ac:dyDescent="0.25">
      <c r="A63" s="216" t="s">
        <v>52</v>
      </c>
      <c r="B63" s="193" t="s">
        <v>53</v>
      </c>
      <c r="C63" s="58" t="s">
        <v>46</v>
      </c>
      <c r="D63" s="33"/>
      <c r="E63" s="15">
        <v>552479.68000000005</v>
      </c>
      <c r="F63" s="15"/>
      <c r="G63" s="16"/>
      <c r="H63" s="16"/>
      <c r="I63" s="34">
        <f>E63+F63+G63+H63</f>
        <v>552479.68000000005</v>
      </c>
      <c r="J63" s="47"/>
      <c r="K63" s="47"/>
      <c r="L63" s="47"/>
      <c r="M63" s="47"/>
      <c r="N63" s="219" t="s">
        <v>34</v>
      </c>
    </row>
    <row r="64" spans="1:14" ht="36.75" x14ac:dyDescent="0.25">
      <c r="A64" s="217" t="s">
        <v>103</v>
      </c>
      <c r="B64" s="193" t="s">
        <v>54</v>
      </c>
      <c r="C64" s="78" t="s">
        <v>114</v>
      </c>
      <c r="D64" s="62">
        <f t="shared" ref="D64:I64" si="2">D65+D66</f>
        <v>0</v>
      </c>
      <c r="E64" s="62">
        <f t="shared" si="2"/>
        <v>0</v>
      </c>
      <c r="F64" s="62">
        <f t="shared" si="2"/>
        <v>0</v>
      </c>
      <c r="G64" s="62">
        <f t="shared" si="2"/>
        <v>0</v>
      </c>
      <c r="H64" s="62">
        <f t="shared" si="2"/>
        <v>0</v>
      </c>
      <c r="I64" s="62">
        <f t="shared" si="2"/>
        <v>0</v>
      </c>
      <c r="J64" s="63"/>
      <c r="K64" s="63"/>
      <c r="L64" s="63"/>
      <c r="M64" s="63"/>
      <c r="N64" s="218">
        <f>IF(IF(D64="",0,D64)=0,0,(IF(D64&gt;0,IF(I64&gt;D64,0,D64-I64),IF(I64&gt;D64,D64-I64,0))))</f>
        <v>0</v>
      </c>
    </row>
    <row r="65" spans="1:14" ht="23.25" x14ac:dyDescent="0.25">
      <c r="A65" s="216" t="s">
        <v>56</v>
      </c>
      <c r="B65" s="60" t="s">
        <v>57</v>
      </c>
      <c r="C65" s="220" t="s">
        <v>43</v>
      </c>
      <c r="D65" s="221"/>
      <c r="E65" s="107"/>
      <c r="F65" s="108"/>
      <c r="G65" s="107"/>
      <c r="H65" s="221"/>
      <c r="I65" s="34">
        <f>E65+F65+G65+H65</f>
        <v>0</v>
      </c>
      <c r="J65" s="64"/>
      <c r="K65" s="64"/>
      <c r="L65" s="64"/>
      <c r="M65" s="64"/>
      <c r="N65" s="222" t="s">
        <v>34</v>
      </c>
    </row>
    <row r="66" spans="1:14" ht="23.25" x14ac:dyDescent="0.25">
      <c r="A66" s="216" t="s">
        <v>58</v>
      </c>
      <c r="B66" s="193" t="s">
        <v>59</v>
      </c>
      <c r="C66" s="223" t="s">
        <v>46</v>
      </c>
      <c r="D66" s="62"/>
      <c r="E66" s="109"/>
      <c r="F66" s="110"/>
      <c r="G66" s="109"/>
      <c r="H66" s="62"/>
      <c r="I66" s="34">
        <f>E66+F66+G66+H66</f>
        <v>0</v>
      </c>
      <c r="J66" s="65"/>
      <c r="K66" s="65"/>
      <c r="L66" s="65"/>
      <c r="M66" s="65"/>
      <c r="N66" s="219" t="s">
        <v>34</v>
      </c>
    </row>
    <row r="67" spans="1:14" ht="36.75" x14ac:dyDescent="0.25">
      <c r="A67" s="217" t="s">
        <v>105</v>
      </c>
      <c r="B67" s="193" t="s">
        <v>60</v>
      </c>
      <c r="C67" s="78" t="s">
        <v>114</v>
      </c>
      <c r="D67" s="62">
        <f>D68+D69</f>
        <v>0</v>
      </c>
      <c r="E67" s="62">
        <f>E68+E69</f>
        <v>0</v>
      </c>
      <c r="F67" s="62">
        <f>F68+F69</f>
        <v>0</v>
      </c>
      <c r="G67" s="62">
        <v>0</v>
      </c>
      <c r="H67" s="62">
        <v>0</v>
      </c>
      <c r="I67" s="62">
        <f>I68+I69</f>
        <v>0</v>
      </c>
      <c r="J67" s="132"/>
      <c r="K67" s="132"/>
      <c r="L67" s="132"/>
      <c r="M67" s="63"/>
      <c r="N67" s="218">
        <f>N68+N69</f>
        <v>0</v>
      </c>
    </row>
    <row r="68" spans="1:14" ht="23.25" x14ac:dyDescent="0.25">
      <c r="A68" s="216" t="s">
        <v>61</v>
      </c>
      <c r="B68" s="60" t="s">
        <v>62</v>
      </c>
      <c r="C68" s="220"/>
      <c r="D68" s="107"/>
      <c r="E68" s="107"/>
      <c r="F68" s="108"/>
      <c r="G68" s="221"/>
      <c r="H68" s="221"/>
      <c r="I68" s="34">
        <f>E68+F68+G68+H68</f>
        <v>0</v>
      </c>
      <c r="J68" s="66"/>
      <c r="K68" s="66"/>
      <c r="L68" s="66"/>
      <c r="M68" s="132"/>
      <c r="N68" s="218">
        <f>IF(IF(D68="",0,D68)=0,0,(IF(D68&gt;0,IF(I68&gt;D68,0,D68-I68),IF(I68&gt;D68,D68-I68,0))))</f>
        <v>0</v>
      </c>
    </row>
    <row r="69" spans="1:14" ht="24" thickBot="1" x14ac:dyDescent="0.3">
      <c r="A69" s="216" t="s">
        <v>63</v>
      </c>
      <c r="B69" s="127" t="s">
        <v>64</v>
      </c>
      <c r="C69" s="128"/>
      <c r="D69" s="111"/>
      <c r="E69" s="111"/>
      <c r="F69" s="112"/>
      <c r="G69" s="130"/>
      <c r="H69" s="130"/>
      <c r="I69" s="130">
        <f>E69+F69+G69+H69</f>
        <v>0</v>
      </c>
      <c r="J69" s="67"/>
      <c r="K69" s="67"/>
      <c r="L69" s="67"/>
      <c r="M69" s="118"/>
      <c r="N69" s="224">
        <f>IF(IF(D69="",0,D69)=0,0,(IF(D69&gt;0,IF(I69&gt;D69,0,D69-I69),IF(I69&gt;D69,D69-I69,0))))</f>
        <v>0</v>
      </c>
    </row>
    <row r="70" spans="1:14" ht="36.75" x14ac:dyDescent="0.25">
      <c r="A70" s="217" t="s">
        <v>106</v>
      </c>
      <c r="B70" s="185" t="s">
        <v>65</v>
      </c>
      <c r="C70" s="78" t="s">
        <v>114</v>
      </c>
      <c r="D70" s="62">
        <f t="shared" ref="D70:I70" si="3">D71+D72</f>
        <v>0</v>
      </c>
      <c r="E70" s="62">
        <f t="shared" si="3"/>
        <v>0</v>
      </c>
      <c r="F70" s="62">
        <f t="shared" si="3"/>
        <v>0</v>
      </c>
      <c r="G70" s="62">
        <f t="shared" si="3"/>
        <v>0</v>
      </c>
      <c r="H70" s="62">
        <f t="shared" si="3"/>
        <v>0</v>
      </c>
      <c r="I70" s="62">
        <f t="shared" si="3"/>
        <v>0</v>
      </c>
      <c r="J70" s="132"/>
      <c r="K70" s="132"/>
      <c r="L70" s="132"/>
      <c r="M70" s="35"/>
      <c r="N70" s="186">
        <f>N71+N72</f>
        <v>0</v>
      </c>
    </row>
    <row r="71" spans="1:14" ht="34.5" x14ac:dyDescent="0.25">
      <c r="A71" s="216" t="s">
        <v>66</v>
      </c>
      <c r="B71" s="60" t="s">
        <v>67</v>
      </c>
      <c r="C71" s="220"/>
      <c r="D71" s="107"/>
      <c r="E71" s="107"/>
      <c r="F71" s="108"/>
      <c r="G71" s="107"/>
      <c r="H71" s="107"/>
      <c r="I71" s="62">
        <f>E71+F71+G71+H71</f>
        <v>0</v>
      </c>
      <c r="J71" s="66"/>
      <c r="K71" s="66"/>
      <c r="L71" s="66"/>
      <c r="M71" s="66"/>
      <c r="N71" s="218">
        <f>IF(IF(D71="",0,D71)=0,0,(IF(D71&gt;0,IF(I71&gt;D71,0,D71-I71),IF(I71&gt;D71,D71-I71,0))))</f>
        <v>0</v>
      </c>
    </row>
    <row r="72" spans="1:14" ht="35.25" thickBot="1" x14ac:dyDescent="0.3">
      <c r="A72" s="225" t="s">
        <v>68</v>
      </c>
      <c r="B72" s="127" t="s">
        <v>69</v>
      </c>
      <c r="C72" s="128"/>
      <c r="D72" s="111"/>
      <c r="E72" s="111"/>
      <c r="F72" s="112"/>
      <c r="G72" s="111"/>
      <c r="H72" s="111"/>
      <c r="I72" s="130">
        <f>E72+F72+G72+H72</f>
        <v>0</v>
      </c>
      <c r="J72" s="67"/>
      <c r="K72" s="67"/>
      <c r="L72" s="67"/>
      <c r="M72" s="67"/>
      <c r="N72" s="131">
        <f>IF(IF(D72="",0,D72)=0,0,(IF(D72&gt;0,IF(I72&gt;D72,0,D72-I72),IF(I72&gt;D72,D72-I72,0))))</f>
        <v>0</v>
      </c>
    </row>
    <row r="73" spans="1:14" ht="28.5" customHeight="1" x14ac:dyDescent="0.25">
      <c r="A73" s="155" t="s">
        <v>142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</row>
    <row r="74" spans="1:14" x14ac:dyDescent="0.25">
      <c r="A74" s="72"/>
      <c r="B74" s="163" t="s">
        <v>85</v>
      </c>
      <c r="C74" s="163"/>
      <c r="D74" s="163"/>
      <c r="E74" s="163"/>
      <c r="F74" s="163"/>
      <c r="G74" s="163"/>
      <c r="H74" s="163"/>
      <c r="I74" s="163"/>
      <c r="J74" s="74"/>
      <c r="K74" s="74"/>
      <c r="L74" s="74"/>
      <c r="M74" s="74"/>
      <c r="N74" s="73"/>
    </row>
    <row r="75" spans="1:14" x14ac:dyDescent="0.25">
      <c r="A75" s="72"/>
      <c r="B75" s="134"/>
      <c r="C75" s="134"/>
      <c r="D75" s="134"/>
      <c r="E75" s="134"/>
      <c r="F75" s="134"/>
      <c r="G75" s="134"/>
      <c r="H75" s="162" t="s">
        <v>146</v>
      </c>
      <c r="I75" s="162"/>
      <c r="J75" s="74"/>
      <c r="K75" s="74"/>
      <c r="L75" s="74"/>
      <c r="M75" s="74"/>
      <c r="N75" s="73"/>
    </row>
    <row r="76" spans="1:14" x14ac:dyDescent="0.25">
      <c r="A76" s="156" t="s">
        <v>136</v>
      </c>
      <c r="B76" s="157" t="s">
        <v>86</v>
      </c>
      <c r="C76" s="157" t="s">
        <v>87</v>
      </c>
      <c r="D76" s="160" t="s">
        <v>70</v>
      </c>
      <c r="E76" s="160"/>
      <c r="F76" s="160"/>
      <c r="G76" s="160"/>
      <c r="H76" s="160"/>
      <c r="I76" s="168"/>
      <c r="J76" s="75"/>
      <c r="K76" s="75"/>
      <c r="L76" s="75"/>
      <c r="M76" s="75"/>
      <c r="N76" s="73"/>
    </row>
    <row r="77" spans="1:14" x14ac:dyDescent="0.25">
      <c r="A77" s="156"/>
      <c r="B77" s="158"/>
      <c r="C77" s="157"/>
      <c r="D77" s="159" t="s">
        <v>88</v>
      </c>
      <c r="E77" s="159" t="s">
        <v>89</v>
      </c>
      <c r="F77" s="159" t="s">
        <v>90</v>
      </c>
      <c r="G77" s="159" t="s">
        <v>82</v>
      </c>
      <c r="H77" s="160" t="s">
        <v>23</v>
      </c>
      <c r="I77" s="168"/>
      <c r="J77" s="75"/>
      <c r="K77" s="75"/>
      <c r="L77" s="75"/>
      <c r="M77" s="75"/>
      <c r="N77" s="73"/>
    </row>
    <row r="78" spans="1:14" x14ac:dyDescent="0.25">
      <c r="A78" s="156"/>
      <c r="B78" s="158"/>
      <c r="C78" s="157"/>
      <c r="D78" s="159"/>
      <c r="E78" s="159"/>
      <c r="F78" s="159"/>
      <c r="G78" s="159"/>
      <c r="H78" s="160"/>
      <c r="I78" s="168"/>
      <c r="J78" s="75"/>
      <c r="K78" s="75"/>
      <c r="L78" s="75"/>
      <c r="M78" s="75"/>
      <c r="N78" s="73"/>
    </row>
    <row r="79" spans="1:14" x14ac:dyDescent="0.25">
      <c r="A79" s="156"/>
      <c r="B79" s="158"/>
      <c r="C79" s="157"/>
      <c r="D79" s="159"/>
      <c r="E79" s="159"/>
      <c r="F79" s="159"/>
      <c r="G79" s="159"/>
      <c r="H79" s="160"/>
      <c r="I79" s="168"/>
      <c r="J79" s="75"/>
      <c r="K79" s="75"/>
      <c r="L79" s="75"/>
      <c r="M79" s="75"/>
      <c r="N79" s="73"/>
    </row>
    <row r="80" spans="1:14" ht="15.75" thickBot="1" x14ac:dyDescent="0.3">
      <c r="A80" s="133">
        <v>1</v>
      </c>
      <c r="B80" s="29">
        <v>2</v>
      </c>
      <c r="C80" s="29">
        <v>3</v>
      </c>
      <c r="D80" s="31" t="s">
        <v>24</v>
      </c>
      <c r="E80" s="31" t="s">
        <v>25</v>
      </c>
      <c r="F80" s="30" t="s">
        <v>26</v>
      </c>
      <c r="G80" s="30" t="s">
        <v>27</v>
      </c>
      <c r="H80" s="182" t="s">
        <v>28</v>
      </c>
      <c r="I80" s="183"/>
      <c r="J80" s="75"/>
      <c r="K80" s="75"/>
      <c r="L80" s="75"/>
      <c r="M80" s="75"/>
      <c r="N80" s="73"/>
    </row>
    <row r="81" spans="1:14" ht="36" x14ac:dyDescent="0.25">
      <c r="A81" s="226" t="s">
        <v>107</v>
      </c>
      <c r="B81" s="185" t="s">
        <v>71</v>
      </c>
      <c r="C81" s="191" t="s">
        <v>34</v>
      </c>
      <c r="D81" s="192">
        <v>0</v>
      </c>
      <c r="E81" s="227">
        <v>0</v>
      </c>
      <c r="F81" s="192">
        <v>0</v>
      </c>
      <c r="G81" s="192">
        <v>0</v>
      </c>
      <c r="H81" s="228">
        <v>0</v>
      </c>
      <c r="I81" s="229"/>
      <c r="J81" s="73"/>
      <c r="K81" s="73"/>
      <c r="L81" s="73"/>
      <c r="M81" s="73"/>
      <c r="N81" s="73"/>
    </row>
    <row r="82" spans="1:14" x14ac:dyDescent="0.25">
      <c r="A82" s="230"/>
      <c r="B82" s="231"/>
      <c r="C82" s="139"/>
      <c r="D82" s="140"/>
      <c r="E82" s="141"/>
      <c r="F82" s="140"/>
      <c r="G82" s="141"/>
      <c r="H82" s="232">
        <f>D82+E82+F82+G82</f>
        <v>0</v>
      </c>
      <c r="I82" s="233"/>
      <c r="J82" s="142"/>
      <c r="K82" s="142"/>
      <c r="L82" s="142"/>
      <c r="M82" s="73"/>
      <c r="N82" s="73"/>
    </row>
    <row r="83" spans="1:14" hidden="1" x14ac:dyDescent="0.25">
      <c r="A83" s="207"/>
      <c r="B83" s="231"/>
      <c r="C83" s="234"/>
      <c r="D83" s="235"/>
      <c r="E83" s="209"/>
      <c r="F83" s="235"/>
      <c r="G83" s="209"/>
      <c r="H83" s="232"/>
      <c r="I83" s="233"/>
      <c r="J83" s="142"/>
      <c r="K83" s="142"/>
      <c r="L83" s="142"/>
      <c r="M83" s="73"/>
      <c r="N83" s="73"/>
    </row>
    <row r="84" spans="1:14" hidden="1" x14ac:dyDescent="0.25">
      <c r="A84" s="76"/>
      <c r="B84" s="77"/>
      <c r="C84" s="78"/>
      <c r="D84" s="79"/>
      <c r="E84" s="62"/>
      <c r="F84" s="79"/>
      <c r="G84" s="62"/>
      <c r="H84" s="79"/>
      <c r="I84" s="80"/>
      <c r="J84" s="73"/>
      <c r="K84" s="73"/>
      <c r="L84" s="73"/>
      <c r="M84" s="73"/>
      <c r="N84" s="73"/>
    </row>
    <row r="85" spans="1:14" ht="36" x14ac:dyDescent="0.25">
      <c r="A85" s="236" t="s">
        <v>147</v>
      </c>
      <c r="B85" s="193" t="s">
        <v>72</v>
      </c>
      <c r="C85" s="78" t="s">
        <v>34</v>
      </c>
      <c r="D85" s="62">
        <v>0</v>
      </c>
      <c r="E85" s="62">
        <v>0</v>
      </c>
      <c r="F85" s="62">
        <v>0</v>
      </c>
      <c r="G85" s="62">
        <v>0</v>
      </c>
      <c r="H85" s="237">
        <v>0</v>
      </c>
      <c r="I85" s="238"/>
      <c r="J85" s="73"/>
      <c r="K85" s="73"/>
      <c r="L85" s="73"/>
      <c r="M85" s="73"/>
      <c r="N85" s="73"/>
    </row>
    <row r="86" spans="1:14" x14ac:dyDescent="0.25">
      <c r="A86" s="207"/>
      <c r="B86" s="231"/>
      <c r="C86" s="139"/>
      <c r="D86" s="140"/>
      <c r="E86" s="141"/>
      <c r="F86" s="140"/>
      <c r="G86" s="141"/>
      <c r="H86" s="239">
        <f>D86+E86+F86+G86</f>
        <v>0</v>
      </c>
      <c r="I86" s="240"/>
      <c r="J86" s="142"/>
      <c r="K86" s="142"/>
      <c r="L86" s="142"/>
      <c r="M86" s="73"/>
      <c r="N86" s="73"/>
    </row>
    <row r="87" spans="1:14" ht="15" hidden="1" customHeight="1" x14ac:dyDescent="0.25">
      <c r="A87" s="207"/>
      <c r="B87" s="241"/>
      <c r="C87" s="242"/>
      <c r="D87" s="243"/>
      <c r="E87" s="243"/>
      <c r="F87" s="243"/>
      <c r="G87" s="243"/>
      <c r="H87" s="244"/>
      <c r="I87" s="245"/>
      <c r="J87" s="142"/>
      <c r="K87" s="142"/>
      <c r="L87" s="142"/>
      <c r="M87" s="73"/>
      <c r="N87" s="73"/>
    </row>
    <row r="88" spans="1:14" ht="0.75" customHeight="1" thickBot="1" x14ac:dyDescent="0.3">
      <c r="A88" s="76"/>
      <c r="B88" s="81"/>
      <c r="C88" s="82"/>
      <c r="D88" s="83"/>
      <c r="E88" s="84"/>
      <c r="F88" s="83" t="s">
        <v>55</v>
      </c>
      <c r="G88" s="84"/>
      <c r="H88" s="174"/>
      <c r="I88" s="175"/>
      <c r="J88" s="73"/>
      <c r="K88" s="73"/>
      <c r="L88" s="73"/>
      <c r="M88" s="73"/>
      <c r="N88" s="73"/>
    </row>
    <row r="89" spans="1:14" ht="28.5" customHeight="1" x14ac:dyDescent="0.25">
      <c r="A89" s="155" t="s">
        <v>143</v>
      </c>
      <c r="B89" s="155"/>
      <c r="C89" s="155"/>
      <c r="D89" s="155"/>
      <c r="E89" s="155"/>
      <c r="F89" s="155"/>
      <c r="G89" s="155"/>
      <c r="H89" s="155"/>
      <c r="I89" s="155"/>
      <c r="J89" s="73"/>
      <c r="K89" s="73"/>
      <c r="L89" s="73"/>
      <c r="M89" s="73"/>
      <c r="N89" s="73"/>
    </row>
    <row r="90" spans="1:14" ht="15" customHeight="1" x14ac:dyDescent="0.25">
      <c r="A90" s="85"/>
      <c r="B90" s="86"/>
      <c r="C90" s="86"/>
      <c r="D90" s="87"/>
      <c r="E90" s="149" t="s">
        <v>109</v>
      </c>
      <c r="F90" s="149"/>
      <c r="G90" s="149"/>
      <c r="H90" s="87"/>
      <c r="I90" s="87"/>
      <c r="J90" s="87"/>
      <c r="K90" s="87"/>
      <c r="L90" s="87"/>
      <c r="M90" s="87"/>
      <c r="N90" s="73"/>
    </row>
    <row r="91" spans="1:14" x14ac:dyDescent="0.25">
      <c r="A91" s="88" t="s">
        <v>110</v>
      </c>
      <c r="B91" s="147" t="s">
        <v>148</v>
      </c>
      <c r="C91" s="147"/>
      <c r="D91" s="147"/>
      <c r="E91" s="149"/>
      <c r="F91" s="149"/>
      <c r="G91" s="149"/>
      <c r="H91" s="151"/>
      <c r="I91" s="151"/>
      <c r="J91" s="89"/>
      <c r="K91" s="90"/>
      <c r="L91" s="90"/>
      <c r="M91" s="90"/>
      <c r="N91" s="90"/>
    </row>
    <row r="92" spans="1:14" x14ac:dyDescent="0.25">
      <c r="A92" s="91" t="s">
        <v>108</v>
      </c>
      <c r="B92" s="148" t="s">
        <v>91</v>
      </c>
      <c r="C92" s="148"/>
      <c r="D92" s="148"/>
      <c r="E92" s="246"/>
      <c r="F92" s="150" t="s">
        <v>93</v>
      </c>
      <c r="G92" s="150"/>
      <c r="H92" s="152" t="s">
        <v>91</v>
      </c>
      <c r="I92" s="152"/>
      <c r="J92" s="92"/>
      <c r="K92" s="93"/>
      <c r="L92" s="93"/>
      <c r="M92" s="93"/>
      <c r="N92" s="93"/>
    </row>
    <row r="93" spans="1:14" x14ac:dyDescent="0.25">
      <c r="A93" s="94" t="s">
        <v>111</v>
      </c>
      <c r="B93" s="146" t="s">
        <v>154</v>
      </c>
      <c r="C93" s="146"/>
      <c r="D93" s="146"/>
      <c r="E93" s="90"/>
      <c r="F93" s="95"/>
      <c r="G93" s="95"/>
      <c r="H93" s="95"/>
      <c r="I93" s="95"/>
      <c r="J93" s="95"/>
      <c r="K93" s="95"/>
      <c r="L93" s="95"/>
      <c r="M93" s="95"/>
      <c r="N93" s="96"/>
    </row>
    <row r="94" spans="1:14" x14ac:dyDescent="0.25">
      <c r="A94" s="91" t="s">
        <v>112</v>
      </c>
      <c r="B94" s="152" t="s">
        <v>113</v>
      </c>
      <c r="C94" s="152"/>
      <c r="D94" s="152"/>
      <c r="E94" s="93"/>
      <c r="F94" s="95"/>
      <c r="G94" s="164"/>
      <c r="H94" s="164"/>
      <c r="I94" s="164"/>
      <c r="J94" s="97"/>
      <c r="K94" s="97"/>
      <c r="L94" s="97"/>
      <c r="M94" s="97"/>
      <c r="N94" s="96"/>
    </row>
    <row r="95" spans="1:14" ht="16.5" customHeight="1" x14ac:dyDescent="0.25">
      <c r="A95" s="98"/>
      <c r="B95" s="98"/>
      <c r="C95" s="98"/>
      <c r="D95" s="167" t="s">
        <v>73</v>
      </c>
      <c r="E95" s="167"/>
      <c r="F95" s="99"/>
      <c r="G95" s="165"/>
      <c r="H95" s="165"/>
      <c r="I95" s="165"/>
      <c r="J95" s="97"/>
      <c r="K95" s="97"/>
      <c r="L95" s="97"/>
      <c r="M95" s="97"/>
      <c r="N95" s="100"/>
    </row>
    <row r="96" spans="1:14" x14ac:dyDescent="0.25">
      <c r="A96" s="98"/>
      <c r="B96" s="98"/>
      <c r="C96" s="98"/>
      <c r="D96" s="95"/>
      <c r="E96" s="95"/>
      <c r="F96" s="95"/>
      <c r="G96" s="152" t="s">
        <v>94</v>
      </c>
      <c r="H96" s="152"/>
      <c r="I96" s="152"/>
      <c r="J96" s="101"/>
      <c r="K96" s="101"/>
      <c r="L96" s="101"/>
      <c r="M96" s="101"/>
      <c r="N96" s="42"/>
    </row>
    <row r="97" spans="1:14" x14ac:dyDescent="0.25">
      <c r="A97" s="98"/>
      <c r="B97" s="98"/>
      <c r="C97" s="166" t="s">
        <v>92</v>
      </c>
      <c r="D97" s="166"/>
      <c r="E97" s="146"/>
      <c r="F97" s="146"/>
      <c r="G97" s="102"/>
      <c r="H97" s="146"/>
      <c r="I97" s="146"/>
      <c r="J97" s="101"/>
      <c r="K97" s="101"/>
      <c r="L97" s="101"/>
      <c r="M97" s="101"/>
      <c r="N97" s="42"/>
    </row>
    <row r="98" spans="1:14" x14ac:dyDescent="0.25">
      <c r="A98" s="98"/>
      <c r="B98" s="98"/>
      <c r="C98" s="166" t="s">
        <v>95</v>
      </c>
      <c r="D98" s="166"/>
      <c r="E98" s="103" t="s">
        <v>96</v>
      </c>
      <c r="F98" s="99"/>
      <c r="G98" s="104" t="s">
        <v>97</v>
      </c>
      <c r="H98" s="152" t="s">
        <v>91</v>
      </c>
      <c r="I98" s="152"/>
      <c r="J98" s="136"/>
      <c r="K98" s="136"/>
      <c r="L98" s="136"/>
      <c r="M98" s="136"/>
      <c r="N98" s="42"/>
    </row>
    <row r="99" spans="1:14" x14ac:dyDescent="0.25">
      <c r="A99" s="105" t="s">
        <v>98</v>
      </c>
      <c r="B99" s="146"/>
      <c r="C99" s="146"/>
      <c r="D99" s="146"/>
      <c r="E99" s="138"/>
      <c r="F99" s="146"/>
      <c r="G99" s="146"/>
      <c r="H99" s="146"/>
      <c r="I99" s="146"/>
      <c r="J99" s="101"/>
      <c r="K99" s="101"/>
      <c r="L99" s="101"/>
      <c r="M99" s="101"/>
      <c r="N99" s="42"/>
    </row>
    <row r="100" spans="1:14" x14ac:dyDescent="0.25">
      <c r="A100" s="247"/>
      <c r="B100" s="152" t="s">
        <v>96</v>
      </c>
      <c r="C100" s="152"/>
      <c r="D100" s="152"/>
      <c r="E100" s="106" t="s">
        <v>97</v>
      </c>
      <c r="F100" s="152" t="s">
        <v>91</v>
      </c>
      <c r="G100" s="152"/>
      <c r="H100" s="152" t="s">
        <v>99</v>
      </c>
      <c r="I100" s="152"/>
      <c r="J100" s="136"/>
      <c r="K100" s="136"/>
      <c r="L100" s="136"/>
      <c r="M100" s="136"/>
      <c r="N100" s="42"/>
    </row>
    <row r="101" spans="1:14" x14ac:dyDescent="0.25">
      <c r="A101" s="137" t="s">
        <v>74</v>
      </c>
      <c r="B101" s="137"/>
      <c r="C101" s="137"/>
      <c r="D101" s="43"/>
      <c r="E101" s="43"/>
      <c r="F101" s="137"/>
      <c r="G101" s="137"/>
      <c r="H101" s="42"/>
      <c r="I101" s="42"/>
      <c r="J101" s="42"/>
      <c r="K101" s="42"/>
      <c r="L101" s="42"/>
      <c r="M101" s="42"/>
      <c r="N101" s="42"/>
    </row>
    <row r="102" spans="1:14" x14ac:dyDescent="0.25">
      <c r="B102" s="7"/>
      <c r="C102" s="7"/>
      <c r="D102" s="10"/>
      <c r="E102" s="11"/>
      <c r="F102" s="11"/>
      <c r="G102" s="11"/>
      <c r="H102" s="12"/>
      <c r="I102" s="12"/>
      <c r="J102" s="12"/>
      <c r="K102" s="12"/>
      <c r="L102" s="12"/>
      <c r="M102" s="12"/>
      <c r="N102" s="9"/>
    </row>
    <row r="105" spans="1:14" x14ac:dyDescent="0.25">
      <c r="A105" s="10"/>
      <c r="D105" s="14"/>
      <c r="F105" s="13"/>
    </row>
  </sheetData>
  <mergeCells count="103">
    <mergeCell ref="H86:I86"/>
    <mergeCell ref="H88:I88"/>
    <mergeCell ref="H87:I87"/>
    <mergeCell ref="N15:N16"/>
    <mergeCell ref="B4:D4"/>
    <mergeCell ref="E4:F4"/>
    <mergeCell ref="G4:H4"/>
    <mergeCell ref="B10:H10"/>
    <mergeCell ref="B13:H13"/>
    <mergeCell ref="B6:H6"/>
    <mergeCell ref="B7:H7"/>
    <mergeCell ref="B8:H9"/>
    <mergeCell ref="E15:E16"/>
    <mergeCell ref="G24:G25"/>
    <mergeCell ref="H24:H25"/>
    <mergeCell ref="I24:I25"/>
    <mergeCell ref="B22:I22"/>
    <mergeCell ref="E41:E42"/>
    <mergeCell ref="F41:F42"/>
    <mergeCell ref="G41:G42"/>
    <mergeCell ref="N41:N42"/>
    <mergeCell ref="N24:N25"/>
    <mergeCell ref="H80:I80"/>
    <mergeCell ref="A3:H3"/>
    <mergeCell ref="I15:I16"/>
    <mergeCell ref="A1:H1"/>
    <mergeCell ref="A2:H2"/>
    <mergeCell ref="B5:H5"/>
    <mergeCell ref="A14:A16"/>
    <mergeCell ref="F15:F16"/>
    <mergeCell ref="G15:G16"/>
    <mergeCell ref="H15:H16"/>
    <mergeCell ref="B14:B16"/>
    <mergeCell ref="C14:C16"/>
    <mergeCell ref="D14:D16"/>
    <mergeCell ref="E14:I14"/>
    <mergeCell ref="A23:A25"/>
    <mergeCell ref="B23:B25"/>
    <mergeCell ref="C23:C25"/>
    <mergeCell ref="D23:D25"/>
    <mergeCell ref="E23:I23"/>
    <mergeCell ref="E24:E25"/>
    <mergeCell ref="F24:F25"/>
    <mergeCell ref="H41:H42"/>
    <mergeCell ref="I41:I42"/>
    <mergeCell ref="B39:I39"/>
    <mergeCell ref="A40:A42"/>
    <mergeCell ref="B40:B42"/>
    <mergeCell ref="C40:C42"/>
    <mergeCell ref="D40:D42"/>
    <mergeCell ref="E40:I40"/>
    <mergeCell ref="H81:I81"/>
    <mergeCell ref="H82:I82"/>
    <mergeCell ref="H83:I83"/>
    <mergeCell ref="H85:I85"/>
    <mergeCell ref="A76:A79"/>
    <mergeCell ref="B76:B79"/>
    <mergeCell ref="C76:C79"/>
    <mergeCell ref="D76:I76"/>
    <mergeCell ref="D77:D79"/>
    <mergeCell ref="E77:E79"/>
    <mergeCell ref="F77:F79"/>
    <mergeCell ref="G77:G79"/>
    <mergeCell ref="H77:I79"/>
    <mergeCell ref="B94:D94"/>
    <mergeCell ref="B100:D100"/>
    <mergeCell ref="F100:G100"/>
    <mergeCell ref="H100:I100"/>
    <mergeCell ref="G94:I95"/>
    <mergeCell ref="C97:D97"/>
    <mergeCell ref="C98:D98"/>
    <mergeCell ref="B99:D99"/>
    <mergeCell ref="D95:E95"/>
    <mergeCell ref="G96:I96"/>
    <mergeCell ref="F99:G99"/>
    <mergeCell ref="H99:I99"/>
    <mergeCell ref="H97:I97"/>
    <mergeCell ref="E97:F97"/>
    <mergeCell ref="H98:I98"/>
    <mergeCell ref="B93:D93"/>
    <mergeCell ref="B91:D91"/>
    <mergeCell ref="B92:D92"/>
    <mergeCell ref="E90:G91"/>
    <mergeCell ref="F92:G92"/>
    <mergeCell ref="H91:I91"/>
    <mergeCell ref="H92:I92"/>
    <mergeCell ref="A21:N21"/>
    <mergeCell ref="A38:N38"/>
    <mergeCell ref="A89:I89"/>
    <mergeCell ref="A73:N73"/>
    <mergeCell ref="A57:A59"/>
    <mergeCell ref="B57:B59"/>
    <mergeCell ref="C57:C59"/>
    <mergeCell ref="D57:D59"/>
    <mergeCell ref="E57:I57"/>
    <mergeCell ref="E58:E59"/>
    <mergeCell ref="F58:F59"/>
    <mergeCell ref="G58:G59"/>
    <mergeCell ref="H58:H59"/>
    <mergeCell ref="I58:I59"/>
    <mergeCell ref="N58:N59"/>
    <mergeCell ref="H75:I75"/>
    <mergeCell ref="B74:I74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0" max="16383" man="1"/>
    <brk id="37" max="16383" man="1"/>
    <brk id="55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главбух</cp:lastModifiedBy>
  <cp:lastPrinted>2018-01-22T12:53:30Z</cp:lastPrinted>
  <dcterms:created xsi:type="dcterms:W3CDTF">2016-03-17T11:04:34Z</dcterms:created>
  <dcterms:modified xsi:type="dcterms:W3CDTF">2018-01-22T12:53:33Z</dcterms:modified>
</cp:coreProperties>
</file>